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1. Service Delivery\Sharon\10YPP associated projects\"/>
    </mc:Choice>
  </mc:AlternateContent>
  <bookViews>
    <workbookView xWindow="0" yWindow="0" windowWidth="28800" windowHeight="11835" tabRatio="636"/>
  </bookViews>
  <sheets>
    <sheet name="Cyclical Maintenance" sheetId="2" r:id="rId1"/>
    <sheet name="Instructions" sheetId="4" r:id="rId2"/>
  </sheets>
  <definedNames>
    <definedName name="_xlnm.Print_Area" localSheetId="0">'Cyclical Maintenance'!$A$1:$H$53</definedName>
    <definedName name="_xlnm.Print_Area" localSheetId="1">Instructions!$A$1:$K$30</definedName>
  </definedNames>
  <calcPr calcId="152511"/>
</workbook>
</file>

<file path=xl/calcChain.xml><?xml version="1.0" encoding="utf-8"?>
<calcChain xmlns="http://schemas.openxmlformats.org/spreadsheetml/2006/main">
  <c r="H9" i="2" l="1"/>
  <c r="A2" i="2"/>
  <c r="E11" i="2"/>
  <c r="E12" i="2"/>
  <c r="E13" i="2"/>
  <c r="E14" i="2"/>
  <c r="E15" i="2"/>
  <c r="E16" i="2"/>
  <c r="E17" i="2"/>
  <c r="E18" i="2"/>
  <c r="E19" i="2"/>
  <c r="E20" i="2"/>
  <c r="E21" i="2"/>
  <c r="E22" i="2"/>
  <c r="E23" i="2"/>
  <c r="E24" i="2"/>
  <c r="E25" i="2"/>
  <c r="E26" i="2"/>
  <c r="E27" i="2"/>
  <c r="E28" i="2"/>
  <c r="E29" i="2"/>
  <c r="E10" i="2"/>
  <c r="D10" i="2"/>
  <c r="G10" i="2" s="1"/>
  <c r="D11" i="2"/>
  <c r="G11" i="2" s="1"/>
  <c r="D12" i="2"/>
  <c r="G12" i="2" s="1"/>
  <c r="D13" i="2"/>
  <c r="G13" i="2" s="1"/>
  <c r="D14" i="2"/>
  <c r="G14" i="2" s="1"/>
  <c r="D15" i="2"/>
  <c r="G15" i="2" s="1"/>
  <c r="D16" i="2"/>
  <c r="G16" i="2" s="1"/>
  <c r="D17" i="2"/>
  <c r="G17" i="2" s="1"/>
  <c r="D18" i="2"/>
  <c r="G18" i="2" s="1"/>
  <c r="D19" i="2"/>
  <c r="G19" i="2" s="1"/>
  <c r="D20" i="2"/>
  <c r="G20" i="2" s="1"/>
  <c r="D21" i="2"/>
  <c r="G21" i="2" s="1"/>
  <c r="D22" i="2"/>
  <c r="G22" i="2" s="1"/>
  <c r="D23" i="2"/>
  <c r="G23" i="2" s="1"/>
  <c r="D24" i="2"/>
  <c r="G24" i="2" s="1"/>
  <c r="D25" i="2"/>
  <c r="G25" i="2" s="1"/>
  <c r="D26" i="2"/>
  <c r="G26" i="2" s="1"/>
  <c r="D27" i="2"/>
  <c r="G27" i="2" s="1"/>
  <c r="D28" i="2"/>
  <c r="G28" i="2" s="1"/>
  <c r="D29" i="2"/>
  <c r="G29" i="2" s="1"/>
  <c r="F30" i="2"/>
  <c r="B33" i="2"/>
  <c r="B34" i="2"/>
  <c r="B35" i="2"/>
  <c r="B36" i="2"/>
  <c r="B37" i="2"/>
  <c r="B38" i="2"/>
  <c r="B39" i="2"/>
  <c r="B40" i="2"/>
  <c r="B41" i="2"/>
  <c r="B42" i="2"/>
  <c r="B43" i="2"/>
  <c r="B44" i="2"/>
  <c r="B45" i="2"/>
  <c r="B46" i="2"/>
  <c r="B47" i="2"/>
  <c r="B48" i="2"/>
  <c r="B49" i="2"/>
  <c r="B50" i="2"/>
  <c r="B51" i="2"/>
  <c r="B52" i="2"/>
  <c r="B53" i="2"/>
  <c r="D33" i="2"/>
  <c r="D34" i="2"/>
  <c r="D37" i="2"/>
  <c r="D38" i="2"/>
  <c r="D39" i="2"/>
  <c r="D40" i="2"/>
  <c r="D41" i="2"/>
  <c r="D42" i="2"/>
  <c r="D43" i="2"/>
  <c r="D44" i="2"/>
  <c r="D45" i="2"/>
  <c r="D46" i="2"/>
  <c r="D47" i="2"/>
  <c r="D48" i="2"/>
  <c r="D49" i="2"/>
  <c r="D50" i="2"/>
  <c r="D51" i="2"/>
  <c r="D52" i="2"/>
  <c r="A43" i="2"/>
  <c r="A44" i="2"/>
  <c r="A45" i="2"/>
  <c r="A46" i="2"/>
  <c r="A47" i="2"/>
  <c r="A48" i="2"/>
  <c r="A49" i="2"/>
  <c r="A50" i="2"/>
  <c r="A51" i="2"/>
  <c r="A52" i="2"/>
  <c r="A42" i="2"/>
  <c r="A53" i="2"/>
  <c r="A41" i="2"/>
  <c r="A40" i="2"/>
  <c r="A39" i="2"/>
  <c r="A38" i="2"/>
  <c r="A37" i="2"/>
  <c r="A36" i="2"/>
  <c r="A35" i="2"/>
  <c r="A34" i="2"/>
  <c r="A33" i="2"/>
  <c r="H27" i="2" l="1"/>
  <c r="H19" i="2"/>
  <c r="H23" i="2"/>
  <c r="H29" i="2"/>
  <c r="H25" i="2"/>
  <c r="H21" i="2"/>
  <c r="H17" i="2"/>
  <c r="G30" i="2"/>
  <c r="H28" i="2"/>
  <c r="H26" i="2"/>
  <c r="H24" i="2"/>
  <c r="H22" i="2"/>
  <c r="H20" i="2"/>
  <c r="H18" i="2"/>
  <c r="H16" i="2"/>
  <c r="H15" i="2"/>
  <c r="H14" i="2"/>
  <c r="H13" i="2"/>
  <c r="D36" i="2" s="1"/>
  <c r="H12" i="2"/>
  <c r="D35" i="2" s="1"/>
  <c r="D53" i="2" s="1"/>
  <c r="H11" i="2"/>
  <c r="H10" i="2"/>
  <c r="H30" i="2" l="1"/>
</calcChain>
</file>

<file path=xl/comments1.xml><?xml version="1.0" encoding="utf-8"?>
<comments xmlns="http://schemas.openxmlformats.org/spreadsheetml/2006/main">
  <authors>
    <author>stephend</author>
    <author>Nigel Campbell</author>
  </authors>
  <commentList>
    <comment ref="B7" authorId="0" shapeId="0">
      <text>
        <r>
          <rPr>
            <b/>
            <sz val="8"/>
            <color indexed="81"/>
            <rFont val="Tahoma"/>
            <family val="2"/>
          </rPr>
          <t>Insert current year of calculation</t>
        </r>
      </text>
    </comment>
    <comment ref="B9" authorId="1" shapeId="0">
      <text>
        <r>
          <rPr>
            <b/>
            <sz val="8"/>
            <color indexed="81"/>
            <rFont val="Tahoma"/>
          </rPr>
          <t>Insert year that cyclical maintenance was last completed</t>
        </r>
      </text>
    </comment>
    <comment ref="C9" authorId="1" shapeId="0">
      <text>
        <r>
          <rPr>
            <b/>
            <sz val="8"/>
            <color indexed="81"/>
            <rFont val="Tahoma"/>
          </rPr>
          <t>Insert the year you expect maintenance will next need to be completed</t>
        </r>
      </text>
    </comment>
    <comment ref="F9" authorId="1" shapeId="0">
      <text>
        <r>
          <rPr>
            <b/>
            <sz val="8"/>
            <color indexed="81"/>
            <rFont val="Tahoma"/>
          </rPr>
          <t>Insert the expected cost of next maintenance contract</t>
        </r>
      </text>
    </comment>
    <comment ref="A19" authorId="0" shapeId="0">
      <text>
        <r>
          <rPr>
            <b/>
            <sz val="8"/>
            <color indexed="81"/>
            <rFont val="Tahoma"/>
            <family val="2"/>
          </rPr>
          <t>Unhide the cells below this cell if your school has more than ten maintenance projects</t>
        </r>
      </text>
    </comment>
    <comment ref="A42" authorId="0" shapeId="0">
      <text>
        <r>
          <rPr>
            <b/>
            <sz val="8"/>
            <color indexed="81"/>
            <rFont val="Tahoma"/>
            <family val="2"/>
          </rPr>
          <t>Unhide the cells below this cell if your school has more than ten maintenance projects</t>
        </r>
      </text>
    </comment>
  </commentList>
</comments>
</file>

<file path=xl/sharedStrings.xml><?xml version="1.0" encoding="utf-8"?>
<sst xmlns="http://schemas.openxmlformats.org/spreadsheetml/2006/main" count="35" uniqueCount="33">
  <si>
    <t>Year last done</t>
  </si>
  <si>
    <t>Year next expected</t>
  </si>
  <si>
    <t>Estimated cost $</t>
  </si>
  <si>
    <t>Total</t>
  </si>
  <si>
    <t>Years since last done</t>
  </si>
  <si>
    <t>Year of calculation</t>
  </si>
  <si>
    <t>Cycle (years)</t>
  </si>
  <si>
    <t>l</t>
  </si>
  <si>
    <t>1)</t>
  </si>
  <si>
    <t>2)</t>
  </si>
  <si>
    <t xml:space="preserve">Download this Excel Spreadsheet and save it to your computer. </t>
  </si>
  <si>
    <t>3)</t>
  </si>
  <si>
    <t>4)</t>
  </si>
  <si>
    <t>5)</t>
  </si>
  <si>
    <t>General</t>
  </si>
  <si>
    <t>Use the mouse or Tab key to move between updateable cells:
&gt; Enter values and descriptions in the yellow coloured cells.
&gt; The blue cells contain values calculated automatically.</t>
  </si>
  <si>
    <t>6)</t>
  </si>
  <si>
    <t>Enter your school's major Cyclical Maintenance Projects (in column A). If your school has more than 10 cyclical maintenance projects, simply unhide the hidden rows and enter your projects in these cells.</t>
  </si>
  <si>
    <t>Enter the estimated future cost of each maintenance project (in column F).</t>
  </si>
  <si>
    <t>7)</t>
  </si>
  <si>
    <r>
      <t xml:space="preserve">Enter the year each project is </t>
    </r>
    <r>
      <rPr>
        <u/>
        <sz val="10"/>
        <rFont val="Arial"/>
        <family val="2"/>
      </rPr>
      <t>next</t>
    </r>
    <r>
      <rPr>
        <sz val="10"/>
        <rFont val="Arial"/>
      </rPr>
      <t xml:space="preserve"> scheduled to be completed (in column C).</t>
    </r>
  </si>
  <si>
    <r>
      <t xml:space="preserve">Enter the year in which each project was </t>
    </r>
    <r>
      <rPr>
        <u/>
        <sz val="10"/>
        <rFont val="Arial"/>
        <family val="2"/>
      </rPr>
      <t>last</t>
    </r>
    <r>
      <rPr>
        <sz val="10"/>
        <rFont val="Arial"/>
      </rPr>
      <t xml:space="preserve"> completed (in column B).</t>
    </r>
  </si>
  <si>
    <t>Notes</t>
  </si>
  <si>
    <t>The amount of the current and non-current accounting provision for cyclical maintenance is calculated automatically at the bottom of the spreadsheet.</t>
  </si>
  <si>
    <t>If you wish to calculate the annual provision in future years, you must change the cell that contains the current year (cell B5) in the spreadsheet.</t>
  </si>
  <si>
    <t>Enter the year of calculation (in cell B7).</t>
  </si>
  <si>
    <t>Cyclical maintenance project</t>
  </si>
  <si>
    <t>Current provision $ 
(less than one year)</t>
  </si>
  <si>
    <t>Non-current provision $ (more than one year)</t>
  </si>
  <si>
    <t>Cyclical Maintenance Provision Instructions</t>
  </si>
  <si>
    <t>eg Hall interior</t>
  </si>
  <si>
    <t>eg Admin exterior</t>
  </si>
  <si>
    <t>Annual Cost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</si>
</sst>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sz val="8"/>
      <name val="Arial"/>
    </font>
    <font>
      <b/>
      <sz val="10"/>
      <name val="Arial"/>
      <family val="2"/>
    </font>
    <font>
      <b/>
      <sz val="8"/>
      <color indexed="81"/>
      <name val="Tahoma"/>
    </font>
    <font>
      <b/>
      <sz val="18"/>
      <name val="Arial"/>
      <family val="2"/>
    </font>
    <font>
      <b/>
      <sz val="10"/>
      <color indexed="9"/>
      <name val="Arial"/>
      <family val="2"/>
    </font>
    <font>
      <b/>
      <sz val="10"/>
      <color indexed="8"/>
      <name val="Arial"/>
      <family val="2"/>
    </font>
    <font>
      <b/>
      <sz val="8"/>
      <color indexed="81"/>
      <name val="Tahoma"/>
      <family val="2"/>
    </font>
    <font>
      <sz val="10"/>
      <color indexed="8"/>
      <name val="Arial"/>
      <family val="2"/>
    </font>
    <font>
      <u/>
      <sz val="10"/>
      <name val="Arial"/>
      <family val="2"/>
    </font>
    <font>
      <sz val="11"/>
      <color indexed="8"/>
      <name val="Wingdings"/>
      <charset val="2"/>
    </font>
  </fonts>
  <fills count="8">
    <fill>
      <patternFill patternType="none"/>
    </fill>
    <fill>
      <patternFill patternType="gray125"/>
    </fill>
    <fill>
      <patternFill patternType="solid">
        <fgColor indexed="9"/>
        <bgColor indexed="64"/>
      </patternFill>
    </fill>
    <fill>
      <patternFill patternType="solid">
        <fgColor indexed="8"/>
        <bgColor indexed="24"/>
      </patternFill>
    </fill>
    <fill>
      <patternFill patternType="solid">
        <fgColor indexed="43"/>
        <bgColor indexed="64"/>
      </patternFill>
    </fill>
    <fill>
      <patternFill patternType="solid">
        <fgColor indexed="41"/>
        <bgColor indexed="64"/>
      </patternFill>
    </fill>
    <fill>
      <patternFill patternType="solid">
        <fgColor indexed="41"/>
        <bgColor indexed="24"/>
      </patternFill>
    </fill>
    <fill>
      <patternFill patternType="solid">
        <fgColor indexed="9"/>
        <bgColor indexed="2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cellStyleXfs>
  <cellXfs count="54">
    <xf numFmtId="0" fontId="0" fillId="0" borderId="0" xfId="0"/>
    <xf numFmtId="0" fontId="0" fillId="2" borderId="0" xfId="0" applyFill="1"/>
    <xf numFmtId="0" fontId="0" fillId="2" borderId="0" xfId="0" applyFill="1" applyAlignment="1">
      <alignment horizontal="center"/>
    </xf>
    <xf numFmtId="0" fontId="6" fillId="3"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top" wrapText="1" indent="1"/>
    </xf>
    <xf numFmtId="0" fontId="9" fillId="4" borderId="1" xfId="0" applyFont="1" applyFill="1" applyBorder="1" applyAlignment="1" applyProtection="1">
      <alignment horizontal="left" vertical="top" wrapText="1" indent="1"/>
      <protection locked="0"/>
    </xf>
    <xf numFmtId="0" fontId="11" fillId="0" borderId="0" xfId="0" applyFont="1" applyFill="1" applyAlignment="1" applyProtection="1">
      <alignment horizontal="right" vertical="center"/>
    </xf>
    <xf numFmtId="0" fontId="1" fillId="4" borderId="1" xfId="0" applyFont="1" applyFill="1" applyBorder="1" applyAlignment="1" applyProtection="1">
      <alignment horizontal="center"/>
      <protection locked="0"/>
    </xf>
    <xf numFmtId="0" fontId="1" fillId="0" borderId="0" xfId="0" applyFont="1" applyProtection="1"/>
    <xf numFmtId="0" fontId="1" fillId="0" borderId="0" xfId="0" applyFont="1" applyAlignment="1" applyProtection="1">
      <alignment horizontal="left" indent="1"/>
    </xf>
    <xf numFmtId="3" fontId="9" fillId="5" borderId="1" xfId="0" applyNumberFormat="1" applyFont="1" applyFill="1" applyBorder="1" applyAlignment="1" applyProtection="1">
      <alignment horizontal="center" vertical="center"/>
    </xf>
    <xf numFmtId="3" fontId="1" fillId="0" borderId="0" xfId="0" applyNumberFormat="1" applyFont="1" applyProtection="1"/>
    <xf numFmtId="0" fontId="7" fillId="7" borderId="1" xfId="0" applyFont="1" applyFill="1" applyBorder="1" applyAlignment="1" applyProtection="1">
      <alignment horizontal="left" vertical="top" wrapText="1" indent="1"/>
    </xf>
    <xf numFmtId="3" fontId="7" fillId="7" borderId="1" xfId="0" applyNumberFormat="1" applyFont="1" applyFill="1" applyBorder="1" applyAlignment="1" applyProtection="1">
      <alignment horizontal="center" vertical="top" wrapText="1"/>
    </xf>
    <xf numFmtId="1" fontId="1" fillId="0" borderId="0" xfId="0" applyNumberFormat="1" applyFont="1" applyProtection="1"/>
    <xf numFmtId="0" fontId="7" fillId="0" borderId="1" xfId="0" applyFont="1" applyFill="1" applyBorder="1" applyAlignment="1" applyProtection="1">
      <alignment horizontal="left" vertical="top" wrapText="1" indent="1"/>
    </xf>
    <xf numFmtId="0" fontId="3" fillId="0" borderId="4"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0" xfId="0" applyFont="1" applyAlignment="1" applyProtection="1">
      <alignment horizontal="center" wrapText="1"/>
    </xf>
    <xf numFmtId="0" fontId="7" fillId="7" borderId="14" xfId="0" applyFont="1" applyFill="1" applyBorder="1" applyAlignment="1" applyProtection="1">
      <alignment horizontal="center" vertical="top" wrapText="1"/>
    </xf>
    <xf numFmtId="3" fontId="9" fillId="6" borderId="2" xfId="0" applyNumberFormat="1" applyFont="1" applyFill="1" applyBorder="1" applyAlignment="1" applyProtection="1">
      <alignment horizontal="center" vertical="top" wrapText="1"/>
    </xf>
    <xf numFmtId="3" fontId="9" fillId="6" borderId="3" xfId="0" applyNumberFormat="1" applyFont="1" applyFill="1" applyBorder="1" applyAlignment="1" applyProtection="1">
      <alignment horizontal="center" vertical="top" wrapText="1"/>
    </xf>
    <xf numFmtId="0" fontId="6" fillId="3"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top" wrapText="1"/>
    </xf>
    <xf numFmtId="0" fontId="1" fillId="2" borderId="5" xfId="0" applyFont="1" applyFill="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4" xfId="0" applyFont="1" applyBorder="1" applyAlignment="1" applyProtection="1">
      <alignment horizontal="center"/>
    </xf>
    <xf numFmtId="0" fontId="1" fillId="0" borderId="0" xfId="0" applyFont="1" applyAlignment="1" applyProtection="1">
      <alignment horizontal="center"/>
    </xf>
    <xf numFmtId="0" fontId="5" fillId="2" borderId="8"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top"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0" xfId="0" applyFill="1" applyAlignment="1">
      <alignment vertical="top" wrapText="1"/>
    </xf>
    <xf numFmtId="0" fontId="0" fillId="2" borderId="0" xfId="0" applyFill="1" applyAlignment="1">
      <alignment horizontal="left" vertical="top" wrapText="1"/>
    </xf>
    <xf numFmtId="0" fontId="5" fillId="2" borderId="8" xfId="0" applyFont="1" applyFill="1" applyBorder="1" applyAlignment="1" applyProtection="1">
      <alignment horizontal="center" vertical="justify"/>
    </xf>
    <xf numFmtId="0" fontId="5" fillId="2" borderId="6" xfId="0" applyFont="1" applyFill="1" applyBorder="1" applyAlignment="1" applyProtection="1">
      <alignment horizontal="center" vertical="justify"/>
    </xf>
    <xf numFmtId="0" fontId="5" fillId="2" borderId="9" xfId="0" applyFont="1" applyFill="1" applyBorder="1" applyAlignment="1" applyProtection="1">
      <alignment horizontal="center" vertical="justify"/>
    </xf>
    <xf numFmtId="0" fontId="5" fillId="2" borderId="12" xfId="0" applyFont="1" applyFill="1" applyBorder="1" applyAlignment="1" applyProtection="1">
      <alignment horizontal="center" vertical="justify"/>
    </xf>
    <xf numFmtId="0" fontId="5" fillId="2" borderId="5" xfId="0" applyFont="1" applyFill="1" applyBorder="1" applyAlignment="1" applyProtection="1">
      <alignment horizontal="center" vertical="justify"/>
    </xf>
    <xf numFmtId="0" fontId="5" fillId="2" borderId="13" xfId="0" applyFont="1" applyFill="1" applyBorder="1" applyAlignment="1" applyProtection="1">
      <alignment horizontal="center" vertical="justify"/>
    </xf>
    <xf numFmtId="0" fontId="3" fillId="2" borderId="0" xfId="0" applyFont="1" applyFill="1" applyAlignment="1"/>
    <xf numFmtId="0" fontId="0" fillId="2" borderId="0" xfId="0"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showGridLines="0" showZeros="0" tabSelected="1" view="pageBreakPreview" zoomScale="85" zoomScaleNormal="85" zoomScaleSheetLayoutView="85" workbookViewId="0">
      <selection activeCell="A13" sqref="A13"/>
    </sheetView>
  </sheetViews>
  <sheetFormatPr defaultColWidth="11.42578125" defaultRowHeight="12.75" customHeight="1" x14ac:dyDescent="0.2"/>
  <cols>
    <col min="1" max="1" width="38.5703125" style="11" customWidth="1"/>
    <col min="2" max="16384" width="11.42578125" style="11"/>
  </cols>
  <sheetData>
    <row r="1" spans="1:10" ht="12.75" customHeight="1" thickBot="1" x14ac:dyDescent="0.25">
      <c r="A1" s="27"/>
      <c r="B1" s="27"/>
      <c r="C1" s="27"/>
      <c r="D1" s="27"/>
      <c r="E1" s="27"/>
      <c r="F1" s="27"/>
      <c r="G1" s="27"/>
      <c r="H1" s="27"/>
    </row>
    <row r="2" spans="1:10" ht="12.75" customHeight="1" x14ac:dyDescent="0.2">
      <c r="A2" s="32" t="str">
        <f>"Annual provision of cyclical maintenance calculation 
(31 December "&amp;IF(B7="","2007",B7)&amp;")"</f>
        <v>Annual provision of cyclical maintenance calculation 
(31 December 2018)</v>
      </c>
      <c r="B2" s="33"/>
      <c r="C2" s="33"/>
      <c r="D2" s="33"/>
      <c r="E2" s="33"/>
      <c r="F2" s="33"/>
      <c r="G2" s="33"/>
      <c r="H2" s="34"/>
    </row>
    <row r="3" spans="1:10" ht="12.75" customHeight="1" x14ac:dyDescent="0.2">
      <c r="A3" s="35"/>
      <c r="B3" s="36"/>
      <c r="C3" s="36"/>
      <c r="D3" s="36"/>
      <c r="E3" s="36"/>
      <c r="F3" s="36"/>
      <c r="G3" s="36"/>
      <c r="H3" s="37"/>
    </row>
    <row r="4" spans="1:10" ht="12.75" customHeight="1" x14ac:dyDescent="0.2">
      <c r="A4" s="35"/>
      <c r="B4" s="36"/>
      <c r="C4" s="36"/>
      <c r="D4" s="36"/>
      <c r="E4" s="36"/>
      <c r="F4" s="36"/>
      <c r="G4" s="36"/>
      <c r="H4" s="37"/>
    </row>
    <row r="5" spans="1:10" ht="12.75" customHeight="1" thickBot="1" x14ac:dyDescent="0.25">
      <c r="A5" s="38"/>
      <c r="B5" s="39"/>
      <c r="C5" s="39"/>
      <c r="D5" s="39"/>
      <c r="E5" s="39"/>
      <c r="F5" s="39"/>
      <c r="G5" s="39"/>
      <c r="H5" s="40"/>
    </row>
    <row r="6" spans="1:10" ht="12.75" customHeight="1" x14ac:dyDescent="0.2">
      <c r="A6" s="28"/>
      <c r="B6" s="28"/>
      <c r="C6" s="28"/>
      <c r="D6" s="28"/>
      <c r="E6" s="28"/>
      <c r="F6" s="28"/>
      <c r="G6" s="28"/>
      <c r="H6" s="28"/>
    </row>
    <row r="7" spans="1:10" ht="12.75" customHeight="1" x14ac:dyDescent="0.2">
      <c r="A7" s="12" t="s">
        <v>5</v>
      </c>
      <c r="B7" s="10">
        <v>2018</v>
      </c>
      <c r="C7" s="30"/>
      <c r="D7" s="31"/>
      <c r="E7" s="31"/>
      <c r="F7" s="31"/>
      <c r="G7" s="31"/>
      <c r="H7" s="31"/>
    </row>
    <row r="8" spans="1:10" ht="12.75" customHeight="1" x14ac:dyDescent="0.2">
      <c r="A8" s="29"/>
      <c r="B8" s="29"/>
      <c r="C8" s="29"/>
      <c r="D8" s="29"/>
      <c r="E8" s="29"/>
      <c r="F8" s="29"/>
      <c r="G8" s="29"/>
      <c r="H8" s="29"/>
    </row>
    <row r="9" spans="1:10" ht="25.5" customHeight="1" x14ac:dyDescent="0.2">
      <c r="A9" s="3" t="s">
        <v>26</v>
      </c>
      <c r="B9" s="3" t="s">
        <v>0</v>
      </c>
      <c r="C9" s="3" t="s">
        <v>1</v>
      </c>
      <c r="D9" s="3" t="s">
        <v>6</v>
      </c>
      <c r="E9" s="3" t="s">
        <v>4</v>
      </c>
      <c r="F9" s="3" t="s">
        <v>2</v>
      </c>
      <c r="G9" s="3" t="s">
        <v>32</v>
      </c>
      <c r="H9" s="3" t="str">
        <f>"Provision at "&amp;IF(B7="","2007",B7)&amp;" $"</f>
        <v>Provision at 2018 $</v>
      </c>
    </row>
    <row r="10" spans="1:10" ht="12.75" customHeight="1" x14ac:dyDescent="0.2">
      <c r="A10" s="8"/>
      <c r="B10" s="4"/>
      <c r="C10" s="4"/>
      <c r="D10" s="5" t="str">
        <f>IF(C10="","",C10-B10)</f>
        <v/>
      </c>
      <c r="E10" s="5" t="str">
        <f>IF(OR($B$7="",B10=""),"",$B$7-B10)</f>
        <v/>
      </c>
      <c r="F10" s="6"/>
      <c r="G10" s="13" t="str">
        <f>IF(D10="","",F10/D10)</f>
        <v/>
      </c>
      <c r="H10" s="13" t="str">
        <f>IF(ISERROR(ROUND((E10/D10)*F10,0)),"",ROUND((E10/D10)*F10,0))</f>
        <v/>
      </c>
      <c r="J10" s="14"/>
    </row>
    <row r="11" spans="1:10" ht="12.75" customHeight="1" x14ac:dyDescent="0.2">
      <c r="A11" s="8"/>
      <c r="B11" s="4"/>
      <c r="C11" s="4"/>
      <c r="D11" s="5" t="str">
        <f t="shared" ref="D11:D29" si="0">IF(C11="","",C11-B11)</f>
        <v/>
      </c>
      <c r="E11" s="5" t="str">
        <f t="shared" ref="E11:E29" si="1">IF(OR($B$7="",B11=""),"",$B$7-B11)</f>
        <v/>
      </c>
      <c r="F11" s="6"/>
      <c r="G11" s="13" t="str">
        <f t="shared" ref="G11:G29" si="2">IF(D11="","",F11/D11)</f>
        <v/>
      </c>
      <c r="H11" s="13" t="str">
        <f t="shared" ref="H11:H29" si="3">IF(ISERROR(ROUND((E11/D11)*F11,0)),"",ROUND((E11/D11)*F11,0))</f>
        <v/>
      </c>
      <c r="J11" s="14"/>
    </row>
    <row r="12" spans="1:10" ht="12.75" customHeight="1" x14ac:dyDescent="0.2">
      <c r="A12" s="8" t="s">
        <v>31</v>
      </c>
      <c r="B12" s="4">
        <v>2001</v>
      </c>
      <c r="C12" s="4">
        <v>2011</v>
      </c>
      <c r="D12" s="5">
        <f t="shared" si="0"/>
        <v>10</v>
      </c>
      <c r="E12" s="5">
        <f t="shared" si="1"/>
        <v>17</v>
      </c>
      <c r="F12" s="6">
        <v>5000</v>
      </c>
      <c r="G12" s="13">
        <f t="shared" si="2"/>
        <v>500</v>
      </c>
      <c r="H12" s="13">
        <f t="shared" si="3"/>
        <v>8500</v>
      </c>
      <c r="J12" s="14"/>
    </row>
    <row r="13" spans="1:10" ht="12.75" customHeight="1" x14ac:dyDescent="0.2">
      <c r="A13" s="8" t="s">
        <v>30</v>
      </c>
      <c r="B13" s="4">
        <v>2000</v>
      </c>
      <c r="C13" s="4">
        <v>2010</v>
      </c>
      <c r="D13" s="5">
        <f t="shared" si="0"/>
        <v>10</v>
      </c>
      <c r="E13" s="5">
        <f t="shared" si="1"/>
        <v>18</v>
      </c>
      <c r="F13" s="6">
        <v>8000</v>
      </c>
      <c r="G13" s="13">
        <f t="shared" si="2"/>
        <v>800</v>
      </c>
      <c r="H13" s="13">
        <f>IF(ISERROR(ROUND((E13/D13)*F13,0)),"",ROUND((E13/D13)*F13,0))</f>
        <v>14400</v>
      </c>
      <c r="J13" s="14"/>
    </row>
    <row r="14" spans="1:10" ht="12.75" customHeight="1" x14ac:dyDescent="0.2">
      <c r="A14" s="8"/>
      <c r="B14" s="4"/>
      <c r="C14" s="4"/>
      <c r="D14" s="5" t="str">
        <f t="shared" si="0"/>
        <v/>
      </c>
      <c r="E14" s="5" t="str">
        <f t="shared" si="1"/>
        <v/>
      </c>
      <c r="F14" s="6"/>
      <c r="G14" s="13" t="str">
        <f t="shared" si="2"/>
        <v/>
      </c>
      <c r="H14" s="13" t="str">
        <f t="shared" si="3"/>
        <v/>
      </c>
      <c r="J14" s="14"/>
    </row>
    <row r="15" spans="1:10" ht="12.75" customHeight="1" x14ac:dyDescent="0.2">
      <c r="A15" s="8"/>
      <c r="B15" s="4"/>
      <c r="C15" s="4"/>
      <c r="D15" s="5" t="str">
        <f t="shared" si="0"/>
        <v/>
      </c>
      <c r="E15" s="5" t="str">
        <f t="shared" si="1"/>
        <v/>
      </c>
      <c r="F15" s="6"/>
      <c r="G15" s="13" t="str">
        <f t="shared" si="2"/>
        <v/>
      </c>
      <c r="H15" s="13" t="str">
        <f t="shared" si="3"/>
        <v/>
      </c>
      <c r="J15" s="14"/>
    </row>
    <row r="16" spans="1:10" ht="12.75" customHeight="1" x14ac:dyDescent="0.2">
      <c r="A16" s="8"/>
      <c r="B16" s="4"/>
      <c r="C16" s="4"/>
      <c r="D16" s="5" t="str">
        <f t="shared" si="0"/>
        <v/>
      </c>
      <c r="E16" s="5" t="str">
        <f t="shared" si="1"/>
        <v/>
      </c>
      <c r="F16" s="6"/>
      <c r="G16" s="13" t="str">
        <f t="shared" si="2"/>
        <v/>
      </c>
      <c r="H16" s="13" t="str">
        <f t="shared" si="3"/>
        <v/>
      </c>
      <c r="J16" s="14"/>
    </row>
    <row r="17" spans="1:10" ht="12.75" customHeight="1" x14ac:dyDescent="0.2">
      <c r="A17" s="8"/>
      <c r="B17" s="4"/>
      <c r="C17" s="4"/>
      <c r="D17" s="5" t="str">
        <f t="shared" si="0"/>
        <v/>
      </c>
      <c r="E17" s="5" t="str">
        <f t="shared" si="1"/>
        <v/>
      </c>
      <c r="F17" s="6"/>
      <c r="G17" s="13" t="str">
        <f t="shared" si="2"/>
        <v/>
      </c>
      <c r="H17" s="13" t="str">
        <f t="shared" si="3"/>
        <v/>
      </c>
      <c r="J17" s="14"/>
    </row>
    <row r="18" spans="1:10" ht="12.75" customHeight="1" x14ac:dyDescent="0.2">
      <c r="A18" s="8"/>
      <c r="B18" s="4"/>
      <c r="C18" s="4"/>
      <c r="D18" s="5" t="str">
        <f t="shared" si="0"/>
        <v/>
      </c>
      <c r="E18" s="5" t="str">
        <f t="shared" si="1"/>
        <v/>
      </c>
      <c r="F18" s="6"/>
      <c r="G18" s="13" t="str">
        <f t="shared" si="2"/>
        <v/>
      </c>
      <c r="H18" s="13" t="str">
        <f>IF(ISERROR(ROUND((E18/D18)*F18,0)),"",ROUND((E18/D18)*F18,0))</f>
        <v/>
      </c>
      <c r="J18" s="14"/>
    </row>
    <row r="19" spans="1:10" x14ac:dyDescent="0.2">
      <c r="A19" s="8"/>
      <c r="B19" s="4"/>
      <c r="C19" s="4"/>
      <c r="D19" s="5" t="str">
        <f t="shared" si="0"/>
        <v/>
      </c>
      <c r="E19" s="5" t="str">
        <f t="shared" si="1"/>
        <v/>
      </c>
      <c r="F19" s="6"/>
      <c r="G19" s="13" t="str">
        <f t="shared" si="2"/>
        <v/>
      </c>
      <c r="H19" s="13" t="str">
        <f>IF(ISERROR(ROUND((E19/D19)*F19,0)),"",ROUND((E19/D19)*F19,0))</f>
        <v/>
      </c>
      <c r="J19" s="14"/>
    </row>
    <row r="20" spans="1:10" hidden="1" x14ac:dyDescent="0.2">
      <c r="A20" s="8"/>
      <c r="B20" s="4"/>
      <c r="C20" s="4"/>
      <c r="D20" s="5" t="str">
        <f t="shared" si="0"/>
        <v/>
      </c>
      <c r="E20" s="5" t="str">
        <f t="shared" si="1"/>
        <v/>
      </c>
      <c r="F20" s="6"/>
      <c r="G20" s="13" t="str">
        <f t="shared" si="2"/>
        <v/>
      </c>
      <c r="H20" s="13" t="str">
        <f t="shared" si="3"/>
        <v/>
      </c>
      <c r="J20" s="14"/>
    </row>
    <row r="21" spans="1:10" hidden="1" x14ac:dyDescent="0.2">
      <c r="A21" s="8"/>
      <c r="B21" s="4"/>
      <c r="C21" s="4"/>
      <c r="D21" s="5" t="str">
        <f t="shared" si="0"/>
        <v/>
      </c>
      <c r="E21" s="5" t="str">
        <f t="shared" si="1"/>
        <v/>
      </c>
      <c r="F21" s="6"/>
      <c r="G21" s="13" t="str">
        <f t="shared" si="2"/>
        <v/>
      </c>
      <c r="H21" s="13" t="str">
        <f t="shared" si="3"/>
        <v/>
      </c>
      <c r="J21" s="14"/>
    </row>
    <row r="22" spans="1:10" hidden="1" x14ac:dyDescent="0.2">
      <c r="A22" s="8"/>
      <c r="B22" s="4"/>
      <c r="C22" s="4"/>
      <c r="D22" s="5" t="str">
        <f t="shared" si="0"/>
        <v/>
      </c>
      <c r="E22" s="5" t="str">
        <f t="shared" si="1"/>
        <v/>
      </c>
      <c r="F22" s="6"/>
      <c r="G22" s="13" t="str">
        <f t="shared" si="2"/>
        <v/>
      </c>
      <c r="H22" s="13" t="str">
        <f t="shared" si="3"/>
        <v/>
      </c>
      <c r="J22" s="14"/>
    </row>
    <row r="23" spans="1:10" hidden="1" x14ac:dyDescent="0.2">
      <c r="A23" s="8"/>
      <c r="B23" s="4"/>
      <c r="C23" s="4"/>
      <c r="D23" s="5" t="str">
        <f t="shared" si="0"/>
        <v/>
      </c>
      <c r="E23" s="5" t="str">
        <f t="shared" si="1"/>
        <v/>
      </c>
      <c r="F23" s="6"/>
      <c r="G23" s="13" t="str">
        <f t="shared" si="2"/>
        <v/>
      </c>
      <c r="H23" s="13" t="str">
        <f t="shared" si="3"/>
        <v/>
      </c>
      <c r="J23" s="14"/>
    </row>
    <row r="24" spans="1:10" hidden="1" x14ac:dyDescent="0.2">
      <c r="A24" s="8"/>
      <c r="B24" s="4"/>
      <c r="C24" s="4"/>
      <c r="D24" s="5" t="str">
        <f t="shared" si="0"/>
        <v/>
      </c>
      <c r="E24" s="5" t="str">
        <f t="shared" si="1"/>
        <v/>
      </c>
      <c r="F24" s="6"/>
      <c r="G24" s="13" t="str">
        <f t="shared" si="2"/>
        <v/>
      </c>
      <c r="H24" s="13" t="str">
        <f t="shared" si="3"/>
        <v/>
      </c>
      <c r="J24" s="14"/>
    </row>
    <row r="25" spans="1:10" hidden="1" x14ac:dyDescent="0.2">
      <c r="A25" s="8"/>
      <c r="B25" s="4"/>
      <c r="C25" s="4"/>
      <c r="D25" s="5" t="str">
        <f t="shared" si="0"/>
        <v/>
      </c>
      <c r="E25" s="5" t="str">
        <f t="shared" si="1"/>
        <v/>
      </c>
      <c r="F25" s="6"/>
      <c r="G25" s="13" t="str">
        <f t="shared" si="2"/>
        <v/>
      </c>
      <c r="H25" s="13" t="str">
        <f t="shared" si="3"/>
        <v/>
      </c>
      <c r="J25" s="14"/>
    </row>
    <row r="26" spans="1:10" hidden="1" x14ac:dyDescent="0.2">
      <c r="A26" s="8"/>
      <c r="B26" s="4"/>
      <c r="C26" s="4"/>
      <c r="D26" s="5" t="str">
        <f t="shared" si="0"/>
        <v/>
      </c>
      <c r="E26" s="5" t="str">
        <f t="shared" si="1"/>
        <v/>
      </c>
      <c r="F26" s="6"/>
      <c r="G26" s="13" t="str">
        <f t="shared" si="2"/>
        <v/>
      </c>
      <c r="H26" s="13" t="str">
        <f t="shared" si="3"/>
        <v/>
      </c>
      <c r="J26" s="14"/>
    </row>
    <row r="27" spans="1:10" hidden="1" x14ac:dyDescent="0.2">
      <c r="A27" s="8"/>
      <c r="B27" s="4"/>
      <c r="C27" s="4"/>
      <c r="D27" s="5" t="str">
        <f t="shared" si="0"/>
        <v/>
      </c>
      <c r="E27" s="5" t="str">
        <f t="shared" si="1"/>
        <v/>
      </c>
      <c r="F27" s="6"/>
      <c r="G27" s="13" t="str">
        <f t="shared" si="2"/>
        <v/>
      </c>
      <c r="H27" s="13" t="str">
        <f t="shared" si="3"/>
        <v/>
      </c>
      <c r="J27" s="14"/>
    </row>
    <row r="28" spans="1:10" hidden="1" x14ac:dyDescent="0.2">
      <c r="A28" s="8"/>
      <c r="B28" s="4"/>
      <c r="C28" s="4"/>
      <c r="D28" s="5" t="str">
        <f t="shared" si="0"/>
        <v/>
      </c>
      <c r="E28" s="5" t="str">
        <f t="shared" si="1"/>
        <v/>
      </c>
      <c r="F28" s="6"/>
      <c r="G28" s="13" t="str">
        <f t="shared" si="2"/>
        <v/>
      </c>
      <c r="H28" s="13" t="str">
        <f t="shared" si="3"/>
        <v/>
      </c>
      <c r="J28" s="14"/>
    </row>
    <row r="29" spans="1:10" hidden="1" x14ac:dyDescent="0.2">
      <c r="A29" s="8"/>
      <c r="B29" s="4"/>
      <c r="C29" s="4"/>
      <c r="D29" s="5" t="str">
        <f t="shared" si="0"/>
        <v/>
      </c>
      <c r="E29" s="5" t="str">
        <f t="shared" si="1"/>
        <v/>
      </c>
      <c r="F29" s="6"/>
      <c r="G29" s="13" t="str">
        <f t="shared" si="2"/>
        <v/>
      </c>
      <c r="H29" s="13" t="str">
        <f t="shared" si="3"/>
        <v/>
      </c>
      <c r="J29" s="14"/>
    </row>
    <row r="30" spans="1:10" x14ac:dyDescent="0.2">
      <c r="A30" s="15" t="s">
        <v>3</v>
      </c>
      <c r="B30" s="26"/>
      <c r="C30" s="26"/>
      <c r="D30" s="26"/>
      <c r="E30" s="26"/>
      <c r="F30" s="16">
        <f>ROUND(SUM(F10:F29),0)</f>
        <v>13000</v>
      </c>
      <c r="G30" s="16">
        <f>ROUND(SUM(G10:G29),0)</f>
        <v>1300</v>
      </c>
      <c r="H30" s="16">
        <f>ROUND(SUM(H10:H29),0)</f>
        <v>22900</v>
      </c>
      <c r="J30" s="14"/>
    </row>
    <row r="31" spans="1:10" ht="12.75" customHeight="1" x14ac:dyDescent="0.2">
      <c r="A31" s="22"/>
      <c r="B31" s="22"/>
      <c r="C31" s="22"/>
      <c r="D31" s="22"/>
      <c r="E31" s="22"/>
      <c r="F31" s="22"/>
      <c r="G31" s="22"/>
      <c r="H31" s="22"/>
      <c r="J31" s="14"/>
    </row>
    <row r="32" spans="1:10" ht="25.5" customHeight="1" x14ac:dyDescent="0.2">
      <c r="A32" s="3" t="s">
        <v>26</v>
      </c>
      <c r="B32" s="25" t="s">
        <v>27</v>
      </c>
      <c r="C32" s="25"/>
      <c r="D32" s="25" t="s">
        <v>28</v>
      </c>
      <c r="E32" s="25"/>
      <c r="F32" s="19"/>
      <c r="G32" s="20"/>
      <c r="H32" s="21"/>
    </row>
    <row r="33" spans="1:10" ht="12.75" customHeight="1" x14ac:dyDescent="0.2">
      <c r="A33" s="7">
        <f>A10</f>
        <v>0</v>
      </c>
      <c r="B33" s="23" t="str">
        <f>IF(C10=($B$7+1),H10,"-")</f>
        <v>-</v>
      </c>
      <c r="C33" s="24"/>
      <c r="D33" s="23" t="str">
        <f>IF(C10&gt;=($B$7+2),H10,"-")</f>
        <v>-</v>
      </c>
      <c r="E33" s="24"/>
      <c r="F33" s="19"/>
      <c r="G33" s="20"/>
      <c r="H33" s="21"/>
      <c r="J33" s="17"/>
    </row>
    <row r="34" spans="1:10" ht="12.75" customHeight="1" x14ac:dyDescent="0.2">
      <c r="A34" s="7">
        <f t="shared" ref="A34:A41" si="4">A11</f>
        <v>0</v>
      </c>
      <c r="B34" s="23" t="str">
        <f t="shared" ref="B34:B41" si="5">IF(C11=($B$7+1),H11,"-")</f>
        <v>-</v>
      </c>
      <c r="C34" s="24"/>
      <c r="D34" s="23" t="str">
        <f t="shared" ref="D34:D42" si="6">IF(C11&gt;=($B$7+2),H11,"-")</f>
        <v>-</v>
      </c>
      <c r="E34" s="24"/>
      <c r="F34" s="19"/>
      <c r="G34" s="20"/>
      <c r="H34" s="21"/>
    </row>
    <row r="35" spans="1:10" ht="12.75" customHeight="1" x14ac:dyDescent="0.2">
      <c r="A35" s="7" t="str">
        <f t="shared" si="4"/>
        <v>eg Admin exterior</v>
      </c>
      <c r="B35" s="23" t="str">
        <f t="shared" si="5"/>
        <v>-</v>
      </c>
      <c r="C35" s="24"/>
      <c r="D35" s="23" t="str">
        <f t="shared" si="6"/>
        <v>-</v>
      </c>
      <c r="E35" s="24"/>
      <c r="F35" s="19"/>
      <c r="G35" s="20"/>
      <c r="H35" s="21"/>
    </row>
    <row r="36" spans="1:10" ht="12.75" customHeight="1" x14ac:dyDescent="0.2">
      <c r="A36" s="7" t="str">
        <f t="shared" si="4"/>
        <v>eg Hall interior</v>
      </c>
      <c r="B36" s="23" t="str">
        <f t="shared" si="5"/>
        <v>-</v>
      </c>
      <c r="C36" s="24"/>
      <c r="D36" s="23" t="str">
        <f t="shared" si="6"/>
        <v>-</v>
      </c>
      <c r="E36" s="24"/>
      <c r="F36" s="19"/>
      <c r="G36" s="20"/>
      <c r="H36" s="21"/>
      <c r="J36" s="17"/>
    </row>
    <row r="37" spans="1:10" ht="12.75" customHeight="1" x14ac:dyDescent="0.2">
      <c r="A37" s="7">
        <f t="shared" si="4"/>
        <v>0</v>
      </c>
      <c r="B37" s="23" t="str">
        <f t="shared" si="5"/>
        <v>-</v>
      </c>
      <c r="C37" s="24"/>
      <c r="D37" s="23" t="str">
        <f t="shared" si="6"/>
        <v>-</v>
      </c>
      <c r="E37" s="24"/>
      <c r="F37" s="19"/>
      <c r="G37" s="20"/>
      <c r="H37" s="21"/>
      <c r="I37" s="31"/>
      <c r="J37" s="31"/>
    </row>
    <row r="38" spans="1:10" ht="12.75" customHeight="1" x14ac:dyDescent="0.2">
      <c r="A38" s="7">
        <f t="shared" si="4"/>
        <v>0</v>
      </c>
      <c r="B38" s="23" t="str">
        <f t="shared" si="5"/>
        <v>-</v>
      </c>
      <c r="C38" s="24"/>
      <c r="D38" s="23" t="str">
        <f t="shared" si="6"/>
        <v>-</v>
      </c>
      <c r="E38" s="24"/>
      <c r="F38" s="19"/>
      <c r="G38" s="20"/>
      <c r="H38" s="21"/>
    </row>
    <row r="39" spans="1:10" ht="12.75" customHeight="1" x14ac:dyDescent="0.2">
      <c r="A39" s="7">
        <f t="shared" si="4"/>
        <v>0</v>
      </c>
      <c r="B39" s="23" t="str">
        <f t="shared" si="5"/>
        <v>-</v>
      </c>
      <c r="C39" s="24"/>
      <c r="D39" s="23" t="str">
        <f>IF(C16&gt;=($B$7+2),H16,"-")</f>
        <v>-</v>
      </c>
      <c r="E39" s="24"/>
      <c r="F39" s="19"/>
      <c r="G39" s="20"/>
      <c r="H39" s="21"/>
      <c r="J39" s="17"/>
    </row>
    <row r="40" spans="1:10" ht="12.75" customHeight="1" x14ac:dyDescent="0.2">
      <c r="A40" s="7">
        <f t="shared" si="4"/>
        <v>0</v>
      </c>
      <c r="B40" s="23" t="str">
        <f t="shared" si="5"/>
        <v>-</v>
      </c>
      <c r="C40" s="24"/>
      <c r="D40" s="23" t="str">
        <f t="shared" si="6"/>
        <v>-</v>
      </c>
      <c r="E40" s="24"/>
      <c r="F40" s="19"/>
      <c r="G40" s="20"/>
      <c r="H40" s="21"/>
    </row>
    <row r="41" spans="1:10" ht="12.75" customHeight="1" x14ac:dyDescent="0.2">
      <c r="A41" s="7">
        <f t="shared" si="4"/>
        <v>0</v>
      </c>
      <c r="B41" s="23" t="str">
        <f t="shared" si="5"/>
        <v>-</v>
      </c>
      <c r="C41" s="24"/>
      <c r="D41" s="23" t="str">
        <f t="shared" si="6"/>
        <v>-</v>
      </c>
      <c r="E41" s="24"/>
      <c r="F41" s="19"/>
      <c r="G41" s="20"/>
      <c r="H41" s="21"/>
    </row>
    <row r="42" spans="1:10" ht="12.75" customHeight="1" x14ac:dyDescent="0.2">
      <c r="A42" s="7">
        <f>A19</f>
        <v>0</v>
      </c>
      <c r="B42" s="23" t="str">
        <f>IF(C19=($B$7+1),H19,"-")</f>
        <v>-</v>
      </c>
      <c r="C42" s="24"/>
      <c r="D42" s="23" t="str">
        <f t="shared" si="6"/>
        <v>-</v>
      </c>
      <c r="E42" s="24"/>
      <c r="F42" s="19"/>
      <c r="G42" s="20"/>
      <c r="H42" s="21"/>
    </row>
    <row r="43" spans="1:10" ht="12.75" hidden="1" customHeight="1" x14ac:dyDescent="0.2">
      <c r="A43" s="7">
        <f t="shared" ref="A43:A52" si="7">A20</f>
        <v>0</v>
      </c>
      <c r="B43" s="23" t="str">
        <f>IF(C20=($B$7+1),H20,"-")</f>
        <v>-</v>
      </c>
      <c r="C43" s="24"/>
      <c r="D43" s="23" t="str">
        <f>IF(C20&gt;=($B$7+2),H20,"-")</f>
        <v>-</v>
      </c>
      <c r="E43" s="24"/>
      <c r="F43" s="19"/>
      <c r="G43" s="20"/>
      <c r="H43" s="21"/>
    </row>
    <row r="44" spans="1:10" ht="12.75" hidden="1" customHeight="1" x14ac:dyDescent="0.2">
      <c r="A44" s="7">
        <f t="shared" si="7"/>
        <v>0</v>
      </c>
      <c r="B44" s="23" t="str">
        <f t="shared" ref="B44:B52" si="8">IF(C21=($B$7+1),H21,"-")</f>
        <v>-</v>
      </c>
      <c r="C44" s="24"/>
      <c r="D44" s="23" t="str">
        <f>IF(C21&gt;=($B$7+2),H21,"-")</f>
        <v>-</v>
      </c>
      <c r="E44" s="24"/>
      <c r="F44" s="19"/>
      <c r="G44" s="20"/>
      <c r="H44" s="21"/>
    </row>
    <row r="45" spans="1:10" ht="12.75" hidden="1" customHeight="1" x14ac:dyDescent="0.2">
      <c r="A45" s="7">
        <f t="shared" si="7"/>
        <v>0</v>
      </c>
      <c r="B45" s="23" t="str">
        <f t="shared" si="8"/>
        <v>-</v>
      </c>
      <c r="C45" s="24"/>
      <c r="D45" s="23" t="str">
        <f t="shared" ref="D45:D52" si="9">IF(C22&gt;=($B$7+2),H22,"-")</f>
        <v>-</v>
      </c>
      <c r="E45" s="24"/>
      <c r="F45" s="19"/>
      <c r="G45" s="20"/>
      <c r="H45" s="21"/>
    </row>
    <row r="46" spans="1:10" ht="12.75" hidden="1" customHeight="1" x14ac:dyDescent="0.2">
      <c r="A46" s="7">
        <f t="shared" si="7"/>
        <v>0</v>
      </c>
      <c r="B46" s="23" t="str">
        <f t="shared" si="8"/>
        <v>-</v>
      </c>
      <c r="C46" s="24"/>
      <c r="D46" s="23" t="str">
        <f t="shared" si="9"/>
        <v>-</v>
      </c>
      <c r="E46" s="24"/>
      <c r="F46" s="19"/>
      <c r="G46" s="20"/>
      <c r="H46" s="21"/>
    </row>
    <row r="47" spans="1:10" ht="12.75" hidden="1" customHeight="1" x14ac:dyDescent="0.2">
      <c r="A47" s="7">
        <f t="shared" si="7"/>
        <v>0</v>
      </c>
      <c r="B47" s="23" t="str">
        <f t="shared" si="8"/>
        <v>-</v>
      </c>
      <c r="C47" s="24"/>
      <c r="D47" s="23" t="str">
        <f t="shared" si="9"/>
        <v>-</v>
      </c>
      <c r="E47" s="24"/>
      <c r="F47" s="19"/>
      <c r="G47" s="20"/>
      <c r="H47" s="21"/>
    </row>
    <row r="48" spans="1:10" ht="12.75" hidden="1" customHeight="1" x14ac:dyDescent="0.2">
      <c r="A48" s="7">
        <f t="shared" si="7"/>
        <v>0</v>
      </c>
      <c r="B48" s="23" t="str">
        <f t="shared" si="8"/>
        <v>-</v>
      </c>
      <c r="C48" s="24"/>
      <c r="D48" s="23" t="str">
        <f t="shared" si="9"/>
        <v>-</v>
      </c>
      <c r="E48" s="24"/>
      <c r="F48" s="19"/>
      <c r="G48" s="20"/>
      <c r="H48" s="21"/>
    </row>
    <row r="49" spans="1:8" ht="12.75" hidden="1" customHeight="1" x14ac:dyDescent="0.2">
      <c r="A49" s="7">
        <f t="shared" si="7"/>
        <v>0</v>
      </c>
      <c r="B49" s="23" t="str">
        <f t="shared" si="8"/>
        <v>-</v>
      </c>
      <c r="C49" s="24"/>
      <c r="D49" s="23" t="str">
        <f t="shared" si="9"/>
        <v>-</v>
      </c>
      <c r="E49" s="24"/>
      <c r="F49" s="19"/>
      <c r="G49" s="20"/>
      <c r="H49" s="21"/>
    </row>
    <row r="50" spans="1:8" ht="12.75" hidden="1" customHeight="1" x14ac:dyDescent="0.2">
      <c r="A50" s="7">
        <f t="shared" si="7"/>
        <v>0</v>
      </c>
      <c r="B50" s="23" t="str">
        <f t="shared" si="8"/>
        <v>-</v>
      </c>
      <c r="C50" s="24"/>
      <c r="D50" s="23" t="str">
        <f t="shared" si="9"/>
        <v>-</v>
      </c>
      <c r="E50" s="24"/>
      <c r="F50" s="19"/>
      <c r="G50" s="20"/>
      <c r="H50" s="21"/>
    </row>
    <row r="51" spans="1:8" ht="12.75" hidden="1" customHeight="1" x14ac:dyDescent="0.2">
      <c r="A51" s="7">
        <f t="shared" si="7"/>
        <v>0</v>
      </c>
      <c r="B51" s="23" t="str">
        <f t="shared" si="8"/>
        <v>-</v>
      </c>
      <c r="C51" s="24"/>
      <c r="D51" s="23" t="str">
        <f t="shared" si="9"/>
        <v>-</v>
      </c>
      <c r="E51" s="24"/>
      <c r="F51" s="19"/>
      <c r="G51" s="20"/>
      <c r="H51" s="21"/>
    </row>
    <row r="52" spans="1:8" ht="12.75" hidden="1" customHeight="1" x14ac:dyDescent="0.2">
      <c r="A52" s="7">
        <f t="shared" si="7"/>
        <v>0</v>
      </c>
      <c r="B52" s="23" t="str">
        <f t="shared" si="8"/>
        <v>-</v>
      </c>
      <c r="C52" s="24"/>
      <c r="D52" s="23" t="str">
        <f t="shared" si="9"/>
        <v>-</v>
      </c>
      <c r="E52" s="24"/>
      <c r="F52" s="19"/>
      <c r="G52" s="20"/>
      <c r="H52" s="21"/>
    </row>
    <row r="53" spans="1:8" ht="12.75" customHeight="1" x14ac:dyDescent="0.2">
      <c r="A53" s="18" t="str">
        <f>A30</f>
        <v>Total</v>
      </c>
      <c r="B53" s="41">
        <f>SUM(B33:C52)</f>
        <v>0</v>
      </c>
      <c r="C53" s="41"/>
      <c r="D53" s="41">
        <f>SUM(D33:E52)</f>
        <v>0</v>
      </c>
      <c r="E53" s="41"/>
      <c r="F53" s="19"/>
      <c r="G53" s="20"/>
      <c r="H53" s="21"/>
    </row>
  </sheetData>
  <sheetProtection formatCells="0" formatColumns="0" formatRows="0" insertColumns="0" insertRows="0" insertHyperlinks="0" deleteColumns="0" deleteRows="0" sort="0" autoFilter="0" pivotTables="0"/>
  <mergeCells count="74">
    <mergeCell ref="D44:E44"/>
    <mergeCell ref="D45:E45"/>
    <mergeCell ref="D46:E46"/>
    <mergeCell ref="D47:E47"/>
    <mergeCell ref="D48:E48"/>
    <mergeCell ref="B44:C44"/>
    <mergeCell ref="B45:C45"/>
    <mergeCell ref="B46:C46"/>
    <mergeCell ref="B47:C47"/>
    <mergeCell ref="B48:C48"/>
    <mergeCell ref="B53:C53"/>
    <mergeCell ref="D53:E53"/>
    <mergeCell ref="B41:C41"/>
    <mergeCell ref="D41:E41"/>
    <mergeCell ref="B42:C42"/>
    <mergeCell ref="D42:E42"/>
    <mergeCell ref="B43:C43"/>
    <mergeCell ref="B49:C49"/>
    <mergeCell ref="B50:C50"/>
    <mergeCell ref="B51:C51"/>
    <mergeCell ref="B52:C52"/>
    <mergeCell ref="D43:E43"/>
    <mergeCell ref="D49:E49"/>
    <mergeCell ref="D50:E50"/>
    <mergeCell ref="D51:E51"/>
    <mergeCell ref="D52:E52"/>
    <mergeCell ref="D39:E39"/>
    <mergeCell ref="B40:C40"/>
    <mergeCell ref="D40:E40"/>
    <mergeCell ref="B37:C37"/>
    <mergeCell ref="D37:E37"/>
    <mergeCell ref="B39:C39"/>
    <mergeCell ref="I37:J37"/>
    <mergeCell ref="B38:C38"/>
    <mergeCell ref="D38:E38"/>
    <mergeCell ref="B35:C35"/>
    <mergeCell ref="D35:E35"/>
    <mergeCell ref="B36:C36"/>
    <mergeCell ref="D36:E36"/>
    <mergeCell ref="F35:H35"/>
    <mergeCell ref="F36:H36"/>
    <mergeCell ref="F37:H37"/>
    <mergeCell ref="B30:E30"/>
    <mergeCell ref="A1:H1"/>
    <mergeCell ref="A6:H6"/>
    <mergeCell ref="A8:H8"/>
    <mergeCell ref="C7:H7"/>
    <mergeCell ref="A2:H5"/>
    <mergeCell ref="A31:H31"/>
    <mergeCell ref="F32:H32"/>
    <mergeCell ref="F33:H33"/>
    <mergeCell ref="F34:H34"/>
    <mergeCell ref="B33:C33"/>
    <mergeCell ref="D33:E33"/>
    <mergeCell ref="B34:C34"/>
    <mergeCell ref="D34:E34"/>
    <mergeCell ref="B32:C32"/>
    <mergeCell ref="D32:E32"/>
    <mergeCell ref="F42:H42"/>
    <mergeCell ref="F43:H43"/>
    <mergeCell ref="F44:H44"/>
    <mergeCell ref="F45:H45"/>
    <mergeCell ref="F38:H38"/>
    <mergeCell ref="F39:H39"/>
    <mergeCell ref="F40:H40"/>
    <mergeCell ref="F41:H41"/>
    <mergeCell ref="F50:H50"/>
    <mergeCell ref="F51:H51"/>
    <mergeCell ref="F52:H52"/>
    <mergeCell ref="F53:H53"/>
    <mergeCell ref="F46:H46"/>
    <mergeCell ref="F47:H47"/>
    <mergeCell ref="F48:H48"/>
    <mergeCell ref="F49:H49"/>
  </mergeCells>
  <phoneticPr fontId="2" type="noConversion"/>
  <pageMargins left="0.55118110236220474" right="0.35433070866141736" top="0.98425196850393704" bottom="0.98425196850393704" header="0.51181102362204722" footer="0.51181102362204722"/>
  <pageSetup paperSize="9"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workbookViewId="0">
      <selection activeCell="A2" sqref="A2:K3"/>
    </sheetView>
  </sheetViews>
  <sheetFormatPr defaultRowHeight="12.75" customHeight="1" x14ac:dyDescent="0.2"/>
  <cols>
    <col min="1" max="1" width="4.85546875" style="2" customWidth="1"/>
    <col min="2" max="16384" width="9.140625" style="1"/>
  </cols>
  <sheetData>
    <row r="1" spans="1:11" ht="12.75" customHeight="1" thickBot="1" x14ac:dyDescent="0.25">
      <c r="A1" s="42"/>
      <c r="B1" s="42"/>
      <c r="C1" s="42"/>
      <c r="D1" s="42"/>
      <c r="E1" s="42"/>
      <c r="F1" s="42"/>
      <c r="G1" s="42"/>
      <c r="H1" s="42"/>
      <c r="I1" s="42"/>
      <c r="J1" s="42"/>
      <c r="K1" s="42"/>
    </row>
    <row r="2" spans="1:11" ht="12.75" customHeight="1" x14ac:dyDescent="0.2">
      <c r="A2" s="46" t="s">
        <v>29</v>
      </c>
      <c r="B2" s="47"/>
      <c r="C2" s="47"/>
      <c r="D2" s="47"/>
      <c r="E2" s="47"/>
      <c r="F2" s="47"/>
      <c r="G2" s="47"/>
      <c r="H2" s="47"/>
      <c r="I2" s="47"/>
      <c r="J2" s="47"/>
      <c r="K2" s="48"/>
    </row>
    <row r="3" spans="1:11" ht="12.75" customHeight="1" thickBot="1" x14ac:dyDescent="0.25">
      <c r="A3" s="49"/>
      <c r="B3" s="50"/>
      <c r="C3" s="50"/>
      <c r="D3" s="50"/>
      <c r="E3" s="50"/>
      <c r="F3" s="50"/>
      <c r="G3" s="50"/>
      <c r="H3" s="50"/>
      <c r="I3" s="50"/>
      <c r="J3" s="50"/>
      <c r="K3" s="51"/>
    </row>
    <row r="4" spans="1:11" ht="12.75" customHeight="1" x14ac:dyDescent="0.2">
      <c r="A4" s="43"/>
      <c r="B4" s="43"/>
      <c r="C4" s="43"/>
      <c r="D4" s="43"/>
      <c r="E4" s="43"/>
      <c r="F4" s="43"/>
      <c r="G4" s="43"/>
      <c r="H4" s="43"/>
      <c r="I4" s="43"/>
      <c r="J4" s="43"/>
      <c r="K4" s="43"/>
    </row>
    <row r="5" spans="1:11" ht="12.75" customHeight="1" x14ac:dyDescent="0.2">
      <c r="B5" s="52" t="s">
        <v>14</v>
      </c>
      <c r="C5" s="52"/>
      <c r="D5" s="52"/>
      <c r="E5" s="52"/>
      <c r="F5" s="52"/>
      <c r="G5" s="52"/>
      <c r="H5" s="52"/>
      <c r="I5" s="52"/>
      <c r="J5" s="52"/>
      <c r="K5" s="52"/>
    </row>
    <row r="6" spans="1:11" ht="12.75" customHeight="1" x14ac:dyDescent="0.2">
      <c r="A6" s="2" t="s">
        <v>8</v>
      </c>
      <c r="B6" s="45" t="s">
        <v>10</v>
      </c>
      <c r="C6" s="45"/>
      <c r="D6" s="45"/>
      <c r="E6" s="45"/>
      <c r="F6" s="45"/>
      <c r="G6" s="45"/>
      <c r="H6" s="45"/>
      <c r="I6" s="45"/>
      <c r="J6" s="45"/>
      <c r="K6" s="45"/>
    </row>
    <row r="7" spans="1:11" ht="12.75" customHeight="1" x14ac:dyDescent="0.2">
      <c r="B7" s="45"/>
      <c r="C7" s="45"/>
      <c r="D7" s="45"/>
      <c r="E7" s="45"/>
      <c r="F7" s="45"/>
      <c r="G7" s="45"/>
      <c r="H7" s="45"/>
      <c r="I7" s="45"/>
      <c r="J7" s="45"/>
      <c r="K7" s="45"/>
    </row>
    <row r="8" spans="1:11" ht="12.75" customHeight="1" x14ac:dyDescent="0.2">
      <c r="A8" s="2" t="s">
        <v>9</v>
      </c>
      <c r="B8" s="44" t="s">
        <v>15</v>
      </c>
      <c r="C8" s="44"/>
      <c r="D8" s="44"/>
      <c r="E8" s="44"/>
      <c r="F8" s="44"/>
      <c r="G8" s="44"/>
      <c r="H8" s="44"/>
      <c r="I8" s="44"/>
      <c r="J8" s="44"/>
      <c r="K8" s="44"/>
    </row>
    <row r="9" spans="1:11" ht="12.75" customHeight="1" x14ac:dyDescent="0.2">
      <c r="B9" s="44"/>
      <c r="C9" s="44"/>
      <c r="D9" s="44"/>
      <c r="E9" s="44"/>
      <c r="F9" s="44"/>
      <c r="G9" s="44"/>
      <c r="H9" s="44"/>
      <c r="I9" s="44"/>
      <c r="J9" s="44"/>
      <c r="K9" s="44"/>
    </row>
    <row r="10" spans="1:11" ht="12.75" customHeight="1" x14ac:dyDescent="0.2">
      <c r="B10" s="44"/>
      <c r="C10" s="44"/>
      <c r="D10" s="44"/>
      <c r="E10" s="44"/>
      <c r="F10" s="44"/>
      <c r="G10" s="44"/>
      <c r="H10" s="44"/>
      <c r="I10" s="44"/>
      <c r="J10" s="44"/>
      <c r="K10" s="44"/>
    </row>
    <row r="11" spans="1:11" ht="12.75" customHeight="1" x14ac:dyDescent="0.2">
      <c r="B11" s="44"/>
      <c r="C11" s="44"/>
      <c r="D11" s="44"/>
      <c r="E11" s="44"/>
      <c r="F11" s="44"/>
      <c r="G11" s="44"/>
      <c r="H11" s="44"/>
      <c r="I11" s="44"/>
      <c r="J11" s="44"/>
      <c r="K11" s="44"/>
    </row>
    <row r="12" spans="1:11" ht="12.75" customHeight="1" x14ac:dyDescent="0.2">
      <c r="A12" s="2" t="s">
        <v>11</v>
      </c>
      <c r="B12" s="45" t="s">
        <v>25</v>
      </c>
      <c r="C12" s="45"/>
      <c r="D12" s="45"/>
      <c r="E12" s="45"/>
      <c r="F12" s="45"/>
      <c r="G12" s="45"/>
      <c r="H12" s="45"/>
      <c r="I12" s="45"/>
      <c r="J12" s="45"/>
      <c r="K12" s="45"/>
    </row>
    <row r="13" spans="1:11" ht="12.75" customHeight="1" x14ac:dyDescent="0.2">
      <c r="B13" s="45"/>
      <c r="C13" s="45"/>
      <c r="D13" s="45"/>
      <c r="E13" s="45"/>
      <c r="F13" s="45"/>
      <c r="G13" s="45"/>
      <c r="H13" s="45"/>
      <c r="I13" s="45"/>
      <c r="J13" s="45"/>
      <c r="K13" s="45"/>
    </row>
    <row r="14" spans="1:11" ht="12.75" customHeight="1" x14ac:dyDescent="0.2">
      <c r="A14" s="2" t="s">
        <v>12</v>
      </c>
      <c r="B14" s="44" t="s">
        <v>17</v>
      </c>
      <c r="C14" s="44"/>
      <c r="D14" s="44"/>
      <c r="E14" s="44"/>
      <c r="F14" s="44"/>
      <c r="G14" s="44"/>
      <c r="H14" s="44"/>
      <c r="I14" s="44"/>
      <c r="J14" s="44"/>
      <c r="K14" s="44"/>
    </row>
    <row r="15" spans="1:11" ht="12.75" customHeight="1" x14ac:dyDescent="0.2">
      <c r="B15" s="44"/>
      <c r="C15" s="44"/>
      <c r="D15" s="44"/>
      <c r="E15" s="44"/>
      <c r="F15" s="44"/>
      <c r="G15" s="44"/>
      <c r="H15" s="44"/>
      <c r="I15" s="44"/>
      <c r="J15" s="44"/>
      <c r="K15" s="44"/>
    </row>
    <row r="16" spans="1:11" ht="12.75" customHeight="1" x14ac:dyDescent="0.2">
      <c r="B16" s="44"/>
      <c r="C16" s="44"/>
      <c r="D16" s="44"/>
      <c r="E16" s="44"/>
      <c r="F16" s="44"/>
      <c r="G16" s="44"/>
      <c r="H16" s="44"/>
      <c r="I16" s="44"/>
      <c r="J16" s="44"/>
      <c r="K16" s="44"/>
    </row>
    <row r="17" spans="1:11" ht="12.75" customHeight="1" x14ac:dyDescent="0.2">
      <c r="A17" s="2" t="s">
        <v>13</v>
      </c>
      <c r="B17" s="45" t="s">
        <v>21</v>
      </c>
      <c r="C17" s="45"/>
      <c r="D17" s="45"/>
      <c r="E17" s="45"/>
      <c r="F17" s="45"/>
      <c r="G17" s="45"/>
      <c r="H17" s="45"/>
      <c r="I17" s="45"/>
      <c r="J17" s="45"/>
      <c r="K17" s="45"/>
    </row>
    <row r="18" spans="1:11" ht="12.75" customHeight="1" x14ac:dyDescent="0.2">
      <c r="B18" s="45"/>
      <c r="C18" s="45"/>
      <c r="D18" s="45"/>
      <c r="E18" s="45"/>
      <c r="F18" s="45"/>
      <c r="G18" s="45"/>
      <c r="H18" s="45"/>
      <c r="I18" s="45"/>
      <c r="J18" s="45"/>
      <c r="K18" s="45"/>
    </row>
    <row r="19" spans="1:11" ht="12.75" customHeight="1" x14ac:dyDescent="0.2">
      <c r="A19" s="2" t="s">
        <v>16</v>
      </c>
      <c r="B19" s="45" t="s">
        <v>20</v>
      </c>
      <c r="C19" s="45"/>
      <c r="D19" s="45"/>
      <c r="E19" s="45"/>
      <c r="F19" s="45"/>
      <c r="G19" s="45"/>
      <c r="H19" s="45"/>
      <c r="I19" s="45"/>
      <c r="J19" s="45"/>
      <c r="K19" s="45"/>
    </row>
    <row r="20" spans="1:11" ht="12.75" customHeight="1" x14ac:dyDescent="0.2">
      <c r="B20" s="45"/>
      <c r="C20" s="45"/>
      <c r="D20" s="45"/>
      <c r="E20" s="45"/>
      <c r="F20" s="45"/>
      <c r="G20" s="45"/>
      <c r="H20" s="45"/>
      <c r="I20" s="45"/>
      <c r="J20" s="45"/>
      <c r="K20" s="45"/>
    </row>
    <row r="21" spans="1:11" ht="12.75" customHeight="1" x14ac:dyDescent="0.2">
      <c r="A21" s="2" t="s">
        <v>19</v>
      </c>
      <c r="B21" s="45" t="s">
        <v>18</v>
      </c>
      <c r="C21" s="45"/>
      <c r="D21" s="45"/>
      <c r="E21" s="45"/>
      <c r="F21" s="45"/>
      <c r="G21" s="45"/>
      <c r="H21" s="45"/>
      <c r="I21" s="45"/>
      <c r="J21" s="45"/>
      <c r="K21" s="45"/>
    </row>
    <row r="22" spans="1:11" ht="12.75" customHeight="1" x14ac:dyDescent="0.2">
      <c r="B22" s="45"/>
      <c r="C22" s="45"/>
      <c r="D22" s="45"/>
      <c r="E22" s="45"/>
      <c r="F22" s="45"/>
      <c r="G22" s="45"/>
      <c r="H22" s="45"/>
      <c r="I22" s="45"/>
      <c r="J22" s="45"/>
      <c r="K22" s="45"/>
    </row>
    <row r="23" spans="1:11" ht="12.75" customHeight="1" x14ac:dyDescent="0.2">
      <c r="B23" s="52" t="s">
        <v>22</v>
      </c>
      <c r="C23" s="52"/>
      <c r="D23" s="52"/>
      <c r="E23" s="52"/>
      <c r="F23" s="52"/>
      <c r="G23" s="52"/>
      <c r="H23" s="52"/>
      <c r="I23" s="52"/>
      <c r="J23" s="52"/>
      <c r="K23" s="52"/>
    </row>
    <row r="24" spans="1:11" ht="12.75" customHeight="1" x14ac:dyDescent="0.2">
      <c r="A24" s="9" t="s">
        <v>7</v>
      </c>
      <c r="B24" s="45" t="s">
        <v>23</v>
      </c>
      <c r="C24" s="45"/>
      <c r="D24" s="45"/>
      <c r="E24" s="45"/>
      <c r="F24" s="45"/>
      <c r="G24" s="45"/>
      <c r="H24" s="45"/>
      <c r="I24" s="45"/>
      <c r="J24" s="45"/>
      <c r="K24" s="45"/>
    </row>
    <row r="25" spans="1:11" ht="12.75" customHeight="1" x14ac:dyDescent="0.2">
      <c r="B25" s="45"/>
      <c r="C25" s="45"/>
      <c r="D25" s="45"/>
      <c r="E25" s="45"/>
      <c r="F25" s="45"/>
      <c r="G25" s="45"/>
      <c r="H25" s="45"/>
      <c r="I25" s="45"/>
      <c r="J25" s="45"/>
      <c r="K25" s="45"/>
    </row>
    <row r="26" spans="1:11" ht="12.75" customHeight="1" x14ac:dyDescent="0.2">
      <c r="B26" s="45"/>
      <c r="C26" s="45"/>
      <c r="D26" s="45"/>
      <c r="E26" s="45"/>
      <c r="F26" s="45"/>
      <c r="G26" s="45"/>
      <c r="H26" s="45"/>
      <c r="I26" s="45"/>
      <c r="J26" s="45"/>
      <c r="K26" s="45"/>
    </row>
    <row r="27" spans="1:11" ht="12.75" customHeight="1" x14ac:dyDescent="0.2">
      <c r="A27" s="9" t="s">
        <v>7</v>
      </c>
      <c r="B27" s="45" t="s">
        <v>24</v>
      </c>
      <c r="C27" s="45"/>
      <c r="D27" s="45"/>
      <c r="E27" s="45"/>
      <c r="F27" s="45"/>
      <c r="G27" s="45"/>
      <c r="H27" s="45"/>
      <c r="I27" s="45"/>
      <c r="J27" s="45"/>
      <c r="K27" s="45"/>
    </row>
    <row r="28" spans="1:11" ht="12.75" customHeight="1" x14ac:dyDescent="0.2">
      <c r="B28" s="45"/>
      <c r="C28" s="45"/>
      <c r="D28" s="45"/>
      <c r="E28" s="45"/>
      <c r="F28" s="45"/>
      <c r="G28" s="45"/>
      <c r="H28" s="45"/>
      <c r="I28" s="45"/>
      <c r="J28" s="45"/>
      <c r="K28" s="45"/>
    </row>
    <row r="29" spans="1:11" ht="12.75" customHeight="1" x14ac:dyDescent="0.2">
      <c r="B29" s="45"/>
      <c r="C29" s="45"/>
      <c r="D29" s="45"/>
      <c r="E29" s="45"/>
      <c r="F29" s="45"/>
      <c r="G29" s="45"/>
      <c r="H29" s="45"/>
      <c r="I29" s="45"/>
      <c r="J29" s="45"/>
      <c r="K29" s="45"/>
    </row>
    <row r="30" spans="1:11" ht="12.75" customHeight="1" x14ac:dyDescent="0.2">
      <c r="A30" s="53"/>
      <c r="B30" s="53"/>
      <c r="C30" s="53"/>
      <c r="D30" s="53"/>
      <c r="E30" s="53"/>
      <c r="F30" s="53"/>
      <c r="G30" s="53"/>
      <c r="H30" s="53"/>
      <c r="I30" s="53"/>
      <c r="J30" s="53"/>
      <c r="K30" s="53"/>
    </row>
  </sheetData>
  <mergeCells count="15">
    <mergeCell ref="A30:K30"/>
    <mergeCell ref="B23:K23"/>
    <mergeCell ref="B24:K26"/>
    <mergeCell ref="B27:K29"/>
    <mergeCell ref="B21:K22"/>
    <mergeCell ref="A1:K1"/>
    <mergeCell ref="A4:K4"/>
    <mergeCell ref="B8:K11"/>
    <mergeCell ref="B14:K16"/>
    <mergeCell ref="B19:K20"/>
    <mergeCell ref="A2:K3"/>
    <mergeCell ref="B6:K7"/>
    <mergeCell ref="B12:K13"/>
    <mergeCell ref="B17:K18"/>
    <mergeCell ref="B5:K5"/>
  </mergeCells>
  <phoneticPr fontId="2" type="noConversion"/>
  <pageMargins left="0.75" right="0.75" top="1" bottom="1" header="0.5" footer="0.5"/>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Cyclical Maintenance</vt:lpstr>
      <vt:lpstr>Instructions</vt:lpstr>
      <vt:lpstr>'Cyclical Maintenance'!Print_Area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Sharon O'Connor</dc:creator>
  <cp:lastModifiedBy>Sharon O'Connor</cp:lastModifiedBy>
  <cp:lastPrinted>2007-05-31T01:06:34Z</cp:lastPrinted>
  <dcterms:created xsi:type="dcterms:W3CDTF">2007-01-09T02:00:24Z</dcterms:created>
  <dcterms:modified xsi:type="dcterms:W3CDTF">2018-03-11T21:21:02Z</dcterms:modified>
</cp:coreProperties>
</file>