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inisterials\Official and Parliamentary Information Team\Lesley Bayliss\OIAs\Current OIAs\1243050 - Victoria Young\Sending\"/>
    </mc:Choice>
  </mc:AlternateContent>
  <xr:revisionPtr revIDLastSave="0" documentId="13_ncr:1_{3CEB15F8-645F-43ED-B684-84B7443B408C}" xr6:coauthVersionLast="45" xr6:coauthVersionMax="45" xr10:uidLastSave="{00000000-0000-0000-0000-000000000000}"/>
  <bookViews>
    <workbookView xWindow="-120" yWindow="-120" windowWidth="29040" windowHeight="15840" xr2:uid="{EE312719-4641-4795-B7BE-158EEAFE37D1}"/>
  </bookViews>
  <sheets>
    <sheet name="Legal Fees" sheetId="2" r:id="rId1"/>
    <sheet name="Expert Witness Fe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 l="1"/>
</calcChain>
</file>

<file path=xl/sharedStrings.xml><?xml version="1.0" encoding="utf-8"?>
<sst xmlns="http://schemas.openxmlformats.org/spreadsheetml/2006/main" count="64" uniqueCount="46">
  <si>
    <t>Frazer Consulting</t>
  </si>
  <si>
    <t>A R and J A Drysdale Ltd</t>
  </si>
  <si>
    <t>Prendos</t>
  </si>
  <si>
    <t>Alexander &amp; Co Limited</t>
  </si>
  <si>
    <t>Les Boulton &amp; Associates Ltd</t>
  </si>
  <si>
    <t>Babbage Consultants Limited</t>
  </si>
  <si>
    <t>Biodet Services Ltd - Agency</t>
  </si>
  <si>
    <t>Coatings &amp; Resins</t>
  </si>
  <si>
    <t>HBC (2004) Limited</t>
  </si>
  <si>
    <t>Beagle Consultancy Ltd - Agency</t>
  </si>
  <si>
    <t>Building Science Consulting Inc</t>
  </si>
  <si>
    <t>Helfen Limited</t>
  </si>
  <si>
    <t>Expert Witness Fees 2013-2020</t>
  </si>
  <si>
    <t>Expert Fees</t>
  </si>
  <si>
    <t>Disbursements</t>
  </si>
  <si>
    <t>Particulars</t>
  </si>
  <si>
    <t xml:space="preserve">James Farmer QC </t>
  </si>
  <si>
    <t>Court fees</t>
  </si>
  <si>
    <t>Meredith Connell</t>
  </si>
  <si>
    <t>Quislex</t>
  </si>
  <si>
    <r>
      <t>LawFlow</t>
    </r>
    <r>
      <rPr>
        <b/>
        <sz val="9"/>
        <color rgb="FF000000"/>
        <rFont val="Calibri"/>
        <family val="2"/>
      </rPr>
      <t xml:space="preserve"> </t>
    </r>
  </si>
  <si>
    <t>TOTAL</t>
  </si>
  <si>
    <t>Witness Name</t>
  </si>
  <si>
    <t>Company</t>
  </si>
  <si>
    <t>Peter Lalas</t>
  </si>
  <si>
    <t>Jeanette Drysdale</t>
  </si>
  <si>
    <t>Les Boulton</t>
  </si>
  <si>
    <t>Philip Grigg</t>
  </si>
  <si>
    <t>Adrienne Burnie</t>
  </si>
  <si>
    <t>Philip Coveny</t>
  </si>
  <si>
    <t>Steven Alexander</t>
  </si>
  <si>
    <t>Dr Robin Wakeling</t>
  </si>
  <si>
    <t>individual expert evidence not provided</t>
  </si>
  <si>
    <t>Brian Hubbs, Graeme Finch, John Straube</t>
  </si>
  <si>
    <t>Prendos (survey light)</t>
  </si>
  <si>
    <t>Hampton Jones</t>
  </si>
  <si>
    <t>Janus Facades Pty Ltd</t>
  </si>
  <si>
    <t>Dr Caroline Shorter</t>
  </si>
  <si>
    <t xml:space="preserve">University of Otago </t>
  </si>
  <si>
    <t>Frank Frazer</t>
  </si>
  <si>
    <t xml:space="preserve">RDH </t>
  </si>
  <si>
    <t>Thomas Wutzler</t>
  </si>
  <si>
    <t>Test Hut</t>
  </si>
  <si>
    <t>Stewart and Anne Koopal</t>
  </si>
  <si>
    <t>Total Fees</t>
  </si>
  <si>
    <t>Withheld under section 9(2)(a) of the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</si>
</sst>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4" fontId="5" fillId="2" borderId="4" xfId="1" applyFont="1" applyFill="1" applyBorder="1"/>
    <xf numFmtId="44" fontId="5" fillId="2" borderId="5" xfId="1" applyFont="1" applyFill="1" applyBorder="1"/>
    <xf numFmtId="44" fontId="6" fillId="3" borderId="4" xfId="1" applyFont="1" applyFill="1" applyBorder="1" applyAlignment="1">
      <alignment horizontal="right" vertical="top"/>
    </xf>
    <xf numFmtId="44" fontId="6" fillId="0" borderId="5" xfId="1" applyFont="1" applyBorder="1" applyAlignment="1">
      <alignment horizontal="right" vertical="top"/>
    </xf>
    <xf numFmtId="44" fontId="6" fillId="0" borderId="4" xfId="1" applyFont="1" applyBorder="1" applyAlignment="1">
      <alignment horizontal="right" vertical="top"/>
    </xf>
    <xf numFmtId="44" fontId="6" fillId="0" borderId="5" xfId="1" applyFont="1" applyFill="1" applyBorder="1" applyAlignment="1">
      <alignment vertical="top"/>
    </xf>
    <xf numFmtId="44" fontId="6" fillId="0" borderId="6" xfId="1" applyFont="1" applyBorder="1" applyAlignment="1">
      <alignment horizontal="right" vertical="top"/>
    </xf>
    <xf numFmtId="44" fontId="6" fillId="0" borderId="7" xfId="1" applyFont="1" applyBorder="1" applyAlignment="1">
      <alignment horizontal="right" vertical="top"/>
    </xf>
    <xf numFmtId="0" fontId="0" fillId="0" borderId="0" xfId="0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44" fontId="0" fillId="0" borderId="8" xfId="0" applyNumberFormat="1" applyFill="1" applyBorder="1"/>
    <xf numFmtId="0" fontId="9" fillId="0" borderId="8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right"/>
    </xf>
    <xf numFmtId="44" fontId="0" fillId="0" borderId="9" xfId="0" applyNumberFormat="1" applyFill="1" applyBorder="1"/>
    <xf numFmtId="44" fontId="2" fillId="0" borderId="10" xfId="0" applyNumberFormat="1" applyFont="1" applyBorder="1"/>
    <xf numFmtId="44" fontId="2" fillId="0" borderId="10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4651-AAAA-4EE9-813B-A413F2CCEA42}">
  <dimension ref="A1:S7"/>
  <sheetViews>
    <sheetView tabSelected="1" workbookViewId="0">
      <pane xSplit="1" topLeftCell="B1" activePane="topRight" state="frozen"/>
      <selection pane="topRight" activeCell="D17" sqref="D17"/>
    </sheetView>
  </sheetViews>
  <sheetFormatPr defaultRowHeight="15" x14ac:dyDescent="0.25"/>
  <cols>
    <col min="1" max="1" width="16.7109375" bestFit="1" customWidth="1"/>
    <col min="2" max="2" width="16.42578125" bestFit="1" customWidth="1"/>
    <col min="3" max="3" width="20.42578125" bestFit="1" customWidth="1"/>
    <col min="4" max="4" width="16.42578125" bestFit="1" customWidth="1"/>
    <col min="5" max="5" width="20.42578125" bestFit="1" customWidth="1"/>
    <col min="6" max="6" width="16.42578125" bestFit="1" customWidth="1"/>
    <col min="7" max="7" width="20.42578125" bestFit="1" customWidth="1"/>
    <col min="8" max="8" width="16.42578125" bestFit="1" customWidth="1"/>
    <col min="9" max="9" width="20.42578125" bestFit="1" customWidth="1"/>
    <col min="10" max="10" width="16.42578125" bestFit="1" customWidth="1"/>
    <col min="11" max="11" width="20.42578125" bestFit="1" customWidth="1"/>
    <col min="12" max="12" width="16.42578125" bestFit="1" customWidth="1"/>
    <col min="13" max="13" width="20.42578125" bestFit="1" customWidth="1"/>
    <col min="14" max="14" width="16.42578125" bestFit="1" customWidth="1"/>
    <col min="15" max="15" width="20.42578125" bestFit="1" customWidth="1"/>
    <col min="16" max="16" width="16.42578125" bestFit="1" customWidth="1"/>
    <col min="17" max="17" width="20.42578125" bestFit="1" customWidth="1"/>
    <col min="18" max="18" width="16.42578125" bestFit="1" customWidth="1"/>
    <col min="19" max="19" width="20.42578125" bestFit="1" customWidth="1"/>
  </cols>
  <sheetData>
    <row r="1" spans="1:19" x14ac:dyDescent="0.25">
      <c r="B1" s="23">
        <v>2012</v>
      </c>
      <c r="C1" s="24"/>
      <c r="D1" s="23">
        <v>2013</v>
      </c>
      <c r="E1" s="24"/>
      <c r="F1" s="23">
        <v>2014</v>
      </c>
      <c r="G1" s="24"/>
      <c r="H1" s="23">
        <v>2015</v>
      </c>
      <c r="I1" s="24"/>
      <c r="J1" s="23">
        <v>2016</v>
      </c>
      <c r="K1" s="24"/>
      <c r="L1" s="23">
        <v>2017</v>
      </c>
      <c r="M1" s="24"/>
      <c r="N1" s="23">
        <v>2018</v>
      </c>
      <c r="O1" s="24"/>
      <c r="P1" s="23">
        <v>2019</v>
      </c>
      <c r="Q1" s="24"/>
      <c r="R1" s="23">
        <v>2020</v>
      </c>
      <c r="S1" s="24"/>
    </row>
    <row r="2" spans="1:19" ht="18.75" x14ac:dyDescent="0.3">
      <c r="A2" s="1" t="s">
        <v>15</v>
      </c>
      <c r="B2" s="4" t="s">
        <v>13</v>
      </c>
      <c r="C2" s="5" t="s">
        <v>14</v>
      </c>
      <c r="D2" s="4" t="s">
        <v>13</v>
      </c>
      <c r="E2" s="5" t="s">
        <v>14</v>
      </c>
      <c r="F2" s="4" t="s">
        <v>13</v>
      </c>
      <c r="G2" s="5" t="s">
        <v>14</v>
      </c>
      <c r="H2" s="4" t="s">
        <v>13</v>
      </c>
      <c r="I2" s="5" t="s">
        <v>14</v>
      </c>
      <c r="J2" s="4" t="s">
        <v>13</v>
      </c>
      <c r="K2" s="5" t="s">
        <v>14</v>
      </c>
      <c r="L2" s="4" t="s">
        <v>13</v>
      </c>
      <c r="M2" s="5" t="s">
        <v>14</v>
      </c>
      <c r="N2" s="4" t="s">
        <v>13</v>
      </c>
      <c r="O2" s="5" t="s">
        <v>14</v>
      </c>
      <c r="P2" s="4" t="s">
        <v>13</v>
      </c>
      <c r="Q2" s="5" t="s">
        <v>14</v>
      </c>
      <c r="R2" s="4" t="s">
        <v>13</v>
      </c>
      <c r="S2" s="5" t="s">
        <v>14</v>
      </c>
    </row>
    <row r="3" spans="1:19" x14ac:dyDescent="0.25">
      <c r="A3" s="2" t="s">
        <v>18</v>
      </c>
      <c r="B3" s="6">
        <v>115750.3</v>
      </c>
      <c r="C3" s="7">
        <v>160.83000000000001</v>
      </c>
      <c r="D3" s="6">
        <v>1521664.4</v>
      </c>
      <c r="E3" s="7">
        <v>148242.37</v>
      </c>
      <c r="F3" s="6">
        <v>763720</v>
      </c>
      <c r="G3" s="7">
        <v>20059.77</v>
      </c>
      <c r="H3" s="6">
        <v>723609.29</v>
      </c>
      <c r="I3" s="7">
        <v>170077.43</v>
      </c>
      <c r="J3" s="6">
        <v>409871.3</v>
      </c>
      <c r="K3" s="7">
        <v>36357.769999999997</v>
      </c>
      <c r="L3" s="6">
        <v>734714.25</v>
      </c>
      <c r="M3" s="7">
        <v>22595.84</v>
      </c>
      <c r="N3" s="6">
        <v>884382.87</v>
      </c>
      <c r="O3" s="7">
        <v>36720.07</v>
      </c>
      <c r="P3" s="6">
        <v>2968545.47</v>
      </c>
      <c r="Q3" s="7">
        <v>797156.06</v>
      </c>
      <c r="R3" s="6">
        <v>3374054.04</v>
      </c>
      <c r="S3" s="7">
        <v>41236.239999999998</v>
      </c>
    </row>
    <row r="4" spans="1:19" x14ac:dyDescent="0.25">
      <c r="A4" s="2" t="s">
        <v>16</v>
      </c>
      <c r="B4" s="8">
        <v>0</v>
      </c>
      <c r="C4" s="7">
        <v>0</v>
      </c>
      <c r="D4" s="8">
        <v>32966.19</v>
      </c>
      <c r="E4" s="7">
        <v>0</v>
      </c>
      <c r="F4" s="8">
        <v>89986.87</v>
      </c>
      <c r="G4" s="7">
        <v>0</v>
      </c>
      <c r="H4" s="8">
        <v>150496.87</v>
      </c>
      <c r="I4" s="7">
        <v>48.4</v>
      </c>
      <c r="J4" s="8">
        <v>71250</v>
      </c>
      <c r="K4" s="7">
        <v>170</v>
      </c>
      <c r="L4" s="8">
        <v>8931.8799999999992</v>
      </c>
      <c r="M4" s="7">
        <v>0</v>
      </c>
      <c r="N4" s="8">
        <v>75880</v>
      </c>
      <c r="O4" s="7">
        <v>0</v>
      </c>
      <c r="P4" s="8">
        <v>105950</v>
      </c>
      <c r="Q4" s="7">
        <v>0</v>
      </c>
      <c r="R4" s="8">
        <v>302975</v>
      </c>
      <c r="S4" s="7">
        <v>0</v>
      </c>
    </row>
    <row r="5" spans="1:19" x14ac:dyDescent="0.25">
      <c r="A5" s="2" t="s">
        <v>17</v>
      </c>
      <c r="B5" s="8">
        <v>0</v>
      </c>
      <c r="C5" s="9">
        <v>0</v>
      </c>
      <c r="D5" s="8">
        <v>0</v>
      </c>
      <c r="E5" s="9">
        <v>2714.2</v>
      </c>
      <c r="F5" s="8">
        <v>0</v>
      </c>
      <c r="G5" s="9">
        <v>1998</v>
      </c>
      <c r="H5" s="8">
        <v>0</v>
      </c>
      <c r="I5" s="9">
        <v>1100</v>
      </c>
      <c r="J5" s="8">
        <v>0</v>
      </c>
      <c r="K5" s="9">
        <v>1460</v>
      </c>
      <c r="L5" s="8">
        <v>0</v>
      </c>
      <c r="M5" s="9">
        <v>1720</v>
      </c>
      <c r="N5" s="8">
        <v>0</v>
      </c>
      <c r="O5" s="9">
        <v>11200</v>
      </c>
      <c r="P5" s="8">
        <v>0</v>
      </c>
      <c r="Q5" s="9">
        <v>2610</v>
      </c>
      <c r="R5" s="8">
        <v>0</v>
      </c>
      <c r="S5" s="9">
        <v>9843.4599999999991</v>
      </c>
    </row>
    <row r="6" spans="1:19" x14ac:dyDescent="0.25">
      <c r="A6" s="3" t="s">
        <v>19</v>
      </c>
      <c r="B6" s="8">
        <v>0</v>
      </c>
      <c r="C6" s="7">
        <v>0</v>
      </c>
      <c r="D6" s="8">
        <v>0</v>
      </c>
      <c r="E6" s="7">
        <v>0</v>
      </c>
      <c r="F6" s="8">
        <v>0</v>
      </c>
      <c r="G6" s="7">
        <v>0</v>
      </c>
      <c r="H6" s="8">
        <v>0</v>
      </c>
      <c r="I6" s="7">
        <v>0</v>
      </c>
      <c r="J6" s="8">
        <v>0</v>
      </c>
      <c r="K6" s="7">
        <v>0</v>
      </c>
      <c r="L6" s="8">
        <v>0</v>
      </c>
      <c r="M6" s="7">
        <v>0</v>
      </c>
      <c r="N6" s="8">
        <v>0</v>
      </c>
      <c r="O6" s="7">
        <v>0</v>
      </c>
      <c r="P6" s="8">
        <v>322438.19</v>
      </c>
      <c r="Q6" s="7">
        <v>0</v>
      </c>
      <c r="R6" s="8">
        <v>0</v>
      </c>
      <c r="S6" s="7">
        <v>0</v>
      </c>
    </row>
    <row r="7" spans="1:19" ht="15.75" thickBot="1" x14ac:dyDescent="0.3">
      <c r="A7" s="3" t="s">
        <v>20</v>
      </c>
      <c r="B7" s="10">
        <v>0</v>
      </c>
      <c r="C7" s="11">
        <v>0</v>
      </c>
      <c r="D7" s="10">
        <v>0</v>
      </c>
      <c r="E7" s="11">
        <v>0</v>
      </c>
      <c r="F7" s="10">
        <v>0</v>
      </c>
      <c r="G7" s="11">
        <v>0</v>
      </c>
      <c r="H7" s="10">
        <v>0</v>
      </c>
      <c r="I7" s="11">
        <v>0</v>
      </c>
      <c r="J7" s="10">
        <v>0</v>
      </c>
      <c r="K7" s="11">
        <v>0</v>
      </c>
      <c r="L7" s="10">
        <v>0</v>
      </c>
      <c r="M7" s="11">
        <v>0</v>
      </c>
      <c r="N7" s="10">
        <v>0</v>
      </c>
      <c r="O7" s="11">
        <v>709.3</v>
      </c>
      <c r="P7" s="10">
        <v>0</v>
      </c>
      <c r="Q7" s="11">
        <v>28666.2</v>
      </c>
      <c r="R7" s="10">
        <v>0</v>
      </c>
      <c r="S7" s="11">
        <v>25821.34</v>
      </c>
    </row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C7D7-BF90-4D06-A759-F401C34CAF5A}">
  <dimension ref="A1:D22"/>
  <sheetViews>
    <sheetView workbookViewId="0">
      <selection activeCell="H13" sqref="H13"/>
    </sheetView>
  </sheetViews>
  <sheetFormatPr defaultRowHeight="15" x14ac:dyDescent="0.25"/>
  <cols>
    <col min="1" max="1" width="24.28515625" style="12" customWidth="1"/>
    <col min="2" max="2" width="34.42578125" bestFit="1" customWidth="1"/>
    <col min="3" max="3" width="14.28515625" bestFit="1" customWidth="1"/>
    <col min="4" max="4" width="16.85546875" bestFit="1" customWidth="1"/>
  </cols>
  <sheetData>
    <row r="1" spans="1:4" ht="24.75" customHeight="1" x14ac:dyDescent="0.25">
      <c r="B1" s="25" t="s">
        <v>12</v>
      </c>
      <c r="C1" s="25"/>
    </row>
    <row r="2" spans="1:4" ht="24.75" customHeight="1" x14ac:dyDescent="0.25">
      <c r="A2" s="13" t="s">
        <v>22</v>
      </c>
      <c r="B2" s="14" t="s">
        <v>23</v>
      </c>
      <c r="C2" s="14" t="s">
        <v>44</v>
      </c>
      <c r="D2" s="14" t="s">
        <v>14</v>
      </c>
    </row>
    <row r="3" spans="1:4" x14ac:dyDescent="0.25">
      <c r="A3" s="15" t="s">
        <v>24</v>
      </c>
      <c r="B3" s="18" t="s">
        <v>36</v>
      </c>
      <c r="C3" s="16">
        <v>73004.25</v>
      </c>
      <c r="D3" s="16">
        <v>2882.55</v>
      </c>
    </row>
    <row r="4" spans="1:4" x14ac:dyDescent="0.25">
      <c r="A4" s="15" t="s">
        <v>39</v>
      </c>
      <c r="B4" s="18" t="s">
        <v>0</v>
      </c>
      <c r="C4" s="16">
        <v>21182</v>
      </c>
      <c r="D4" s="16">
        <v>0</v>
      </c>
    </row>
    <row r="5" spans="1:4" x14ac:dyDescent="0.25">
      <c r="A5" s="15" t="s">
        <v>25</v>
      </c>
      <c r="B5" s="18" t="s">
        <v>1</v>
      </c>
      <c r="C5" s="16">
        <v>31070</v>
      </c>
      <c r="D5" s="16">
        <v>254.2</v>
      </c>
    </row>
    <row r="6" spans="1:4" x14ac:dyDescent="0.25">
      <c r="A6" s="15" t="s">
        <v>26</v>
      </c>
      <c r="B6" s="18" t="s">
        <v>4</v>
      </c>
      <c r="C6" s="16">
        <v>20256.810000000001</v>
      </c>
      <c r="D6" s="16">
        <v>0</v>
      </c>
    </row>
    <row r="7" spans="1:4" x14ac:dyDescent="0.25">
      <c r="A7" s="15" t="s">
        <v>27</v>
      </c>
      <c r="B7" s="18" t="s">
        <v>5</v>
      </c>
      <c r="C7" s="16">
        <v>34840</v>
      </c>
      <c r="D7" s="16">
        <v>0</v>
      </c>
    </row>
    <row r="8" spans="1:4" x14ac:dyDescent="0.25">
      <c r="A8" s="15" t="s">
        <v>28</v>
      </c>
      <c r="B8" s="18" t="s">
        <v>6</v>
      </c>
      <c r="C8" s="16">
        <v>6781.25</v>
      </c>
      <c r="D8" s="16">
        <v>0</v>
      </c>
    </row>
    <row r="9" spans="1:4" x14ac:dyDescent="0.25">
      <c r="A9" s="15" t="s">
        <v>29</v>
      </c>
      <c r="B9" s="18" t="s">
        <v>7</v>
      </c>
      <c r="C9" s="16">
        <v>19050</v>
      </c>
      <c r="D9" s="16">
        <v>245</v>
      </c>
    </row>
    <row r="10" spans="1:4" x14ac:dyDescent="0.25">
      <c r="A10" s="15"/>
      <c r="B10" s="18" t="s">
        <v>8</v>
      </c>
      <c r="C10" s="16">
        <v>43606.61</v>
      </c>
      <c r="D10" s="16">
        <v>3375</v>
      </c>
    </row>
    <row r="11" spans="1:4" x14ac:dyDescent="0.25">
      <c r="A11" s="15" t="s">
        <v>37</v>
      </c>
      <c r="B11" s="18" t="s">
        <v>38</v>
      </c>
      <c r="C11" s="16">
        <v>15210</v>
      </c>
      <c r="D11" s="16">
        <v>0</v>
      </c>
    </row>
    <row r="12" spans="1:4" x14ac:dyDescent="0.25">
      <c r="A12" s="26" t="s">
        <v>45</v>
      </c>
      <c r="B12" s="18" t="s">
        <v>2</v>
      </c>
      <c r="C12" s="16">
        <v>3337699.5</v>
      </c>
      <c r="D12" s="16"/>
    </row>
    <row r="13" spans="1:4" x14ac:dyDescent="0.25">
      <c r="A13" s="26"/>
      <c r="B13" s="18" t="s">
        <v>34</v>
      </c>
      <c r="C13" s="16">
        <v>143250</v>
      </c>
      <c r="D13" s="16"/>
    </row>
    <row r="14" spans="1:4" x14ac:dyDescent="0.25">
      <c r="A14" s="15" t="s">
        <v>30</v>
      </c>
      <c r="B14" s="18" t="s">
        <v>3</v>
      </c>
      <c r="C14" s="16">
        <v>1271536</v>
      </c>
      <c r="D14" s="16"/>
    </row>
    <row r="15" spans="1:4" ht="30" x14ac:dyDescent="0.25">
      <c r="A15" s="17" t="s">
        <v>32</v>
      </c>
      <c r="B15" s="18" t="s">
        <v>35</v>
      </c>
      <c r="C15" s="16">
        <v>92243.25</v>
      </c>
      <c r="D15" s="16">
        <v>0</v>
      </c>
    </row>
    <row r="16" spans="1:4" x14ac:dyDescent="0.25">
      <c r="A16" s="17" t="s">
        <v>43</v>
      </c>
      <c r="B16" s="18" t="s">
        <v>42</v>
      </c>
      <c r="C16" s="16">
        <v>0</v>
      </c>
      <c r="D16" s="16">
        <v>12500</v>
      </c>
    </row>
    <row r="17" spans="1:4" ht="12.95" customHeight="1" x14ac:dyDescent="0.25">
      <c r="A17" s="15" t="s">
        <v>31</v>
      </c>
      <c r="B17" s="18" t="s">
        <v>9</v>
      </c>
      <c r="C17" s="16">
        <v>160908.56</v>
      </c>
      <c r="D17" s="16">
        <v>7072.4</v>
      </c>
    </row>
    <row r="18" spans="1:4" x14ac:dyDescent="0.25">
      <c r="A18" s="15" t="s">
        <v>41</v>
      </c>
      <c r="B18" s="18" t="s">
        <v>11</v>
      </c>
      <c r="C18" s="16">
        <v>964111.96499999997</v>
      </c>
      <c r="D18" s="16">
        <v>811075.29</v>
      </c>
    </row>
    <row r="19" spans="1:4" ht="30" x14ac:dyDescent="0.25">
      <c r="A19" s="17" t="s">
        <v>32</v>
      </c>
      <c r="B19" s="18" t="s">
        <v>10</v>
      </c>
      <c r="C19" s="16">
        <v>19322.605</v>
      </c>
      <c r="D19" s="16">
        <v>0</v>
      </c>
    </row>
    <row r="20" spans="1:4" ht="30.75" thickBot="1" x14ac:dyDescent="0.3">
      <c r="A20" s="17" t="s">
        <v>33</v>
      </c>
      <c r="B20" s="18" t="s">
        <v>40</v>
      </c>
      <c r="C20" s="20">
        <v>290351.49300000002</v>
      </c>
      <c r="D20" s="20">
        <v>48030.896999999997</v>
      </c>
    </row>
    <row r="21" spans="1:4" ht="16.5" thickTop="1" thickBot="1" x14ac:dyDescent="0.3">
      <c r="B21" s="19" t="s">
        <v>21</v>
      </c>
      <c r="C21" s="21">
        <f>SUM(C3:C20)</f>
        <v>6544424.2929999996</v>
      </c>
      <c r="D21" s="22">
        <f>SUM(D3:D20)</f>
        <v>885435.33700000006</v>
      </c>
    </row>
    <row r="22" spans="1:4" ht="15.75" thickTop="1" x14ac:dyDescent="0.25"/>
  </sheetData>
  <mergeCells count="2">
    <mergeCell ref="B1:C1"/>
    <mergeCell ref="A12:A13"/>
  </mergeCells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Legal Fees</vt:lpstr>
      <vt:lpstr>Expert Witness Fees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Bayliss</dc:creator>
  <cp:lastModifiedBy>Lesley Bayliss</cp:lastModifiedBy>
  <dcterms:created xsi:type="dcterms:W3CDTF">2020-11-18T02:17:22Z</dcterms:created>
  <dcterms:modified xsi:type="dcterms:W3CDTF">2020-11-23T02:53:21Z</dcterms:modified>
</cp:coreProperties>
</file>