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rounded" sheetId="2" r:id="rId1"/>
  </sheets>
  <definedNames>
    <definedName name="_xlnm._FilterDatabase" localSheetId="0" hidden="1">rounded!$A$10:$N$185</definedName>
    <definedName name="_xlnm.Print_Area" localSheetId="0">rounded!$A$1:$F$188</definedName>
    <definedName name="_xlnm.Print_Titles" localSheetId="0">rounded!$1:$9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2" l="1"/>
</calcChain>
</file>

<file path=xl/sharedStrings.xml><?xml version="1.0" encoding="utf-8"?>
<sst xmlns="http://schemas.openxmlformats.org/spreadsheetml/2006/main" count="326" uniqueCount="112">
  <si>
    <t>GST Exclusive</t>
  </si>
  <si>
    <t>GST Inclusive</t>
  </si>
  <si>
    <t>Funding Component</t>
  </si>
  <si>
    <t>Category</t>
  </si>
  <si>
    <t>2019 Rate</t>
  </si>
  <si>
    <t>2020 Rate</t>
  </si>
  <si>
    <t>State Sector Core Components Excluding Base Funding</t>
  </si>
  <si>
    <t>Administration Grant</t>
  </si>
  <si>
    <t>Attachments</t>
  </si>
  <si>
    <t>ITM</t>
  </si>
  <si>
    <t>MAN</t>
  </si>
  <si>
    <t>Careers</t>
  </si>
  <si>
    <t>Class Funding</t>
  </si>
  <si>
    <t>Foreign Fee</t>
  </si>
  <si>
    <t>Primary</t>
  </si>
  <si>
    <t>Secondary</t>
  </si>
  <si>
    <t>ICT Funding</t>
  </si>
  <si>
    <t>Per-Pupil</t>
  </si>
  <si>
    <t>Base</t>
  </si>
  <si>
    <t>Kiwisport</t>
  </si>
  <si>
    <t>Y1-Y8</t>
  </si>
  <si>
    <t>Y9-Y15</t>
  </si>
  <si>
    <t xml:space="preserve">Maori Language Programme </t>
  </si>
  <si>
    <t>Level 1</t>
  </si>
  <si>
    <t>Level 2</t>
  </si>
  <si>
    <t>Level 3</t>
  </si>
  <si>
    <t>Level 4</t>
  </si>
  <si>
    <t>New Classrooms</t>
  </si>
  <si>
    <t>Normal &amp; Country Model Schools</t>
  </si>
  <si>
    <t>Out of Hours Music &amp; Art Classes</t>
  </si>
  <si>
    <t>PPP Adjustment</t>
  </si>
  <si>
    <t>Relieving Teachers (secondary schools with a management component &lt;1 FTTE)</t>
  </si>
  <si>
    <t>Relieving Teachers (secondary schools with a management component ≥1 FTTE)</t>
  </si>
  <si>
    <t>Relieving Teachers (area and composite schools with a management component &lt;1 FTTE)</t>
  </si>
  <si>
    <t>Relieving Teachers (area and composite schools with a management component ≥1 FTTE)</t>
  </si>
  <si>
    <t>Relieving Teachers (primary, intermediate and special schools with a management component &lt;1 FTTE)</t>
  </si>
  <si>
    <t>Relieving Teachers (primary, intermediate and special schools with a management component ≥1 FTTE)</t>
  </si>
  <si>
    <t>Risk Management Scheme Premium</t>
  </si>
  <si>
    <t>Y</t>
  </si>
  <si>
    <t>Special Education Grant</t>
  </si>
  <si>
    <t>STP Funding</t>
  </si>
  <si>
    <t>Per FTE</t>
  </si>
  <si>
    <t>Targeted At-Risk Funding</t>
  </si>
  <si>
    <t>TFEA Funding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</si>
  <si>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</si>
  <si>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</si>
  <si>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</si>
  <si>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</si>
  <si>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</si>
  <si>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</si>
  <si>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</si>
  <si>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</si>
  <si>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</si>
  <si>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</si>
  <si>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</si>
  <si>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</si>
  <si>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</si>
  <si>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</si>
  <si>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</si>
  <si>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</si>
  <si>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</si>
  <si>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</t>
  </si>
  <si>
    <t>Travel Grant - Rate 1</t>
  </si>
  <si>
    <t>Travel Grant - Rate 2</t>
  </si>
  <si>
    <t>Travel Grant - Rate 3</t>
  </si>
  <si>
    <t>Travel Grant - Rate 4</t>
  </si>
  <si>
    <t>Travel Grant - Rate 5</t>
  </si>
  <si>
    <t>Vandalism</t>
  </si>
  <si>
    <t>Y1Y6</t>
  </si>
  <si>
    <t>Y7Y8</t>
  </si>
  <si>
    <t>Y9Y10</t>
  </si>
  <si>
    <t>Y11Y15</t>
  </si>
  <si>
    <t>State Sector Base Funding</t>
  </si>
  <si>
    <t>Roll</t>
  </si>
  <si>
    <t>Types A &amp; L: Primary</t>
  </si>
  <si>
    <t>To 25</t>
  </si>
  <si>
    <t>From</t>
  </si>
  <si>
    <t>To</t>
  </si>
  <si>
    <t>Per Pupil</t>
  </si>
  <si>
    <t>Constant</t>
  </si>
  <si>
    <t>26-150</t>
  </si>
  <si>
    <t>150-250</t>
  </si>
  <si>
    <t>250-350</t>
  </si>
  <si>
    <t>350-403</t>
  </si>
  <si>
    <t>Over 403</t>
  </si>
  <si>
    <t>Type B: Intermediate</t>
  </si>
  <si>
    <t>To 300</t>
  </si>
  <si>
    <t>300-527</t>
  </si>
  <si>
    <t>Over 527</t>
  </si>
  <si>
    <t>Types C &amp; N: Secondary (Form 3-7)</t>
  </si>
  <si>
    <t>300-480</t>
  </si>
  <si>
    <t>480-600</t>
  </si>
  <si>
    <t>600-900</t>
  </si>
  <si>
    <t>Over 900</t>
  </si>
  <si>
    <t>Types D &amp; E: Secondary (Form 1-7)</t>
  </si>
  <si>
    <t>To 375</t>
  </si>
  <si>
    <t>375-480</t>
  </si>
  <si>
    <t>Type F, O &amp; Y: Composite, Area and Middle Schools</t>
  </si>
  <si>
    <t>To 250</t>
  </si>
  <si>
    <t>250-480</t>
  </si>
  <si>
    <t>Types T, TB &amp; TC Special Schools</t>
  </si>
  <si>
    <t>Type M: Activity Centres and Teen Parents Units</t>
  </si>
  <si>
    <t>Type FA: Small composite schools with rolls less than 250, change of class approved or school opened from the beginning of 2010</t>
  </si>
  <si>
    <t>Roll up to 250</t>
  </si>
  <si>
    <t>Per Pupil Y9-13</t>
  </si>
  <si>
    <t>Cap</t>
  </si>
  <si>
    <t xml:space="preserve"> </t>
  </si>
  <si>
    <t>Operational Funding Rates 2019 &amp; 2020</t>
  </si>
  <si>
    <t>STAR Funding</t>
  </si>
  <si>
    <t>First 30 Units</t>
  </si>
  <si>
    <t>Remaining Units</t>
  </si>
  <si>
    <t>TFI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</si>
</sst>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FF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0" fontId="2" fillId="0" borderId="10" xfId="0" applyFont="1" applyFill="1" applyBorder="1"/>
    <xf numFmtId="0" fontId="4" fillId="0" borderId="4" xfId="0" applyFont="1" applyFill="1" applyBorder="1" applyAlignment="1">
      <alignment horizontal="left" wrapText="1"/>
    </xf>
    <xf numFmtId="4" fontId="3" fillId="0" borderId="10" xfId="0" applyNumberFormat="1" applyFont="1" applyFill="1" applyBorder="1"/>
    <xf numFmtId="4" fontId="3" fillId="0" borderId="11" xfId="0" applyNumberFormat="1" applyFont="1" applyFill="1" applyBorder="1"/>
    <xf numFmtId="4" fontId="3" fillId="0" borderId="12" xfId="0" applyNumberFormat="1" applyFont="1" applyFill="1" applyBorder="1"/>
    <xf numFmtId="0" fontId="4" fillId="0" borderId="4" xfId="0" applyFont="1" applyFill="1" applyBorder="1" applyAlignment="1">
      <alignment wrapText="1"/>
    </xf>
    <xf numFmtId="0" fontId="2" fillId="4" borderId="10" xfId="0" applyFont="1" applyFill="1" applyBorder="1"/>
    <xf numFmtId="0" fontId="2" fillId="4" borderId="10" xfId="0" applyFont="1" applyFill="1" applyBorder="1" applyAlignment="1">
      <alignment wrapText="1"/>
    </xf>
    <xf numFmtId="2" fontId="2" fillId="0" borderId="10" xfId="0" applyNumberFormat="1" applyFont="1" applyFill="1" applyBorder="1"/>
    <xf numFmtId="0" fontId="2" fillId="0" borderId="10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3" fillId="0" borderId="4" xfId="0" applyNumberFormat="1" applyFont="1" applyFill="1" applyBorder="1"/>
    <xf numFmtId="0" fontId="2" fillId="5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wrapText="1"/>
    </xf>
    <xf numFmtId="0" fontId="2" fillId="5" borderId="10" xfId="0" applyFont="1" applyFill="1" applyBorder="1"/>
    <xf numFmtId="43" fontId="2" fillId="0" borderId="0" xfId="1" applyFont="1"/>
    <xf numFmtId="43" fontId="7" fillId="0" borderId="14" xfId="0" applyNumberFormat="1" applyFont="1" applyBorder="1"/>
    <xf numFmtId="0" fontId="7" fillId="0" borderId="0" xfId="0" applyFont="1"/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0" fontId="5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 applyAlignment="1"/>
    <xf numFmtId="0" fontId="3" fillId="0" borderId="13" xfId="0" applyFont="1" applyFill="1" applyBorder="1" applyAlignment="1"/>
    <xf numFmtId="0" fontId="3" fillId="0" borderId="10" xfId="0" applyFont="1" applyFill="1" applyBorder="1"/>
    <xf numFmtId="0" fontId="4" fillId="0" borderId="0" xfId="0" applyFont="1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152400</xdr:rowOff>
    </xdr:from>
    <xdr:to>
      <xdr:col>5</xdr:col>
      <xdr:colOff>624979</xdr:colOff>
      <xdr:row>6</xdr:row>
      <xdr:rowOff>139731</xdr:rowOff>
    </xdr:to>
    <xdr:pic>
      <xdr:nvPicPr>
        <xdr:cNvPr id="2" name="Picture 1" descr="Ministry of Education - Te Tāhuhu o te Mātauranga.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9350" y="152400"/>
          <a:ext cx="2329954" cy="1092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6"/>
  <sheetViews>
    <sheetView tabSelected="1" view="pageLayout" topLeftCell="A172" zoomScaleNormal="100" workbookViewId="0">
      <selection activeCell="A187" sqref="A187:A188"/>
    </sheetView>
  </sheetViews>
  <sheetFormatPr defaultColWidth="9.140625" defaultRowHeight="14.25" x14ac:dyDescent="0.2"/>
  <cols>
    <col min="1" max="1" width="63.5703125" style="3" customWidth="1"/>
    <col min="2" max="2" width="13.140625" style="51" customWidth="1"/>
    <col min="3" max="3" width="11.42578125" style="32" bestFit="1" customWidth="1"/>
    <col min="4" max="4" width="11.42578125" style="32" customWidth="1"/>
    <col min="5" max="5" width="11.42578125" style="32" bestFit="1" customWidth="1"/>
    <col min="6" max="6" width="11.7109375" style="32" customWidth="1"/>
    <col min="7" max="7" width="10.28515625" style="1" customWidth="1"/>
    <col min="8" max="8" width="9.140625" style="1"/>
    <col min="9" max="10" width="10.7109375" style="1" bestFit="1" customWidth="1"/>
    <col min="11" max="16384" width="9.140625" style="1"/>
  </cols>
  <sheetData>
    <row r="1" spans="1:10" ht="20.25" customHeight="1" x14ac:dyDescent="0.2">
      <c r="A1" s="27" t="s">
        <v>107</v>
      </c>
      <c r="B1" s="27"/>
      <c r="C1" s="27"/>
      <c r="D1" s="27"/>
      <c r="E1" s="27"/>
      <c r="F1" s="27"/>
    </row>
    <row r="2" spans="1:10" ht="12" customHeight="1" x14ac:dyDescent="0.2">
      <c r="A2" s="27"/>
      <c r="B2" s="27"/>
      <c r="C2" s="27"/>
      <c r="D2" s="27"/>
      <c r="E2" s="27"/>
      <c r="F2" s="27"/>
    </row>
    <row r="3" spans="1:10" ht="14.25" customHeight="1" x14ac:dyDescent="0.2">
      <c r="A3" s="28"/>
      <c r="B3" s="28"/>
      <c r="C3" s="28"/>
      <c r="D3" s="28"/>
      <c r="E3" s="28"/>
      <c r="F3" s="28"/>
    </row>
    <row r="4" spans="1:10" ht="12" customHeight="1" x14ac:dyDescent="0.2">
      <c r="A4" s="28"/>
      <c r="B4" s="28"/>
      <c r="C4" s="28"/>
      <c r="D4" s="28"/>
      <c r="E4" s="28"/>
      <c r="F4" s="28"/>
    </row>
    <row r="5" spans="1:10" x14ac:dyDescent="0.2">
      <c r="A5" s="28"/>
      <c r="B5" s="28"/>
      <c r="C5" s="28"/>
      <c r="D5" s="28"/>
      <c r="E5" s="28"/>
      <c r="F5" s="28"/>
    </row>
    <row r="6" spans="1:10" x14ac:dyDescent="0.2">
      <c r="A6" s="2"/>
      <c r="B6" s="30"/>
      <c r="C6" s="31"/>
      <c r="D6" s="31"/>
    </row>
    <row r="7" spans="1:10" x14ac:dyDescent="0.2">
      <c r="B7" s="33"/>
    </row>
    <row r="8" spans="1:10" ht="15" x14ac:dyDescent="0.25">
      <c r="A8" s="4"/>
      <c r="B8" s="34"/>
      <c r="C8" s="35" t="s">
        <v>0</v>
      </c>
      <c r="D8" s="36"/>
      <c r="E8" s="35" t="s">
        <v>1</v>
      </c>
      <c r="F8" s="36"/>
    </row>
    <row r="9" spans="1:10" ht="15" x14ac:dyDescent="0.25">
      <c r="A9" s="5" t="s">
        <v>2</v>
      </c>
      <c r="B9" s="37" t="s">
        <v>3</v>
      </c>
      <c r="C9" s="38" t="s">
        <v>4</v>
      </c>
      <c r="D9" s="38" t="s">
        <v>5</v>
      </c>
      <c r="E9" s="38" t="s">
        <v>4</v>
      </c>
      <c r="F9" s="38" t="s">
        <v>5</v>
      </c>
      <c r="I9" s="29"/>
      <c r="J9" s="29"/>
    </row>
    <row r="10" spans="1:10" ht="15" x14ac:dyDescent="0.25">
      <c r="A10" s="6" t="s">
        <v>6</v>
      </c>
      <c r="B10" s="39"/>
      <c r="C10" s="40"/>
      <c r="D10" s="41"/>
      <c r="E10" s="42"/>
      <c r="F10" s="40"/>
      <c r="I10" s="26"/>
      <c r="J10" s="26"/>
    </row>
    <row r="11" spans="1:10" x14ac:dyDescent="0.2">
      <c r="A11" s="7" t="s">
        <v>7</v>
      </c>
      <c r="B11" s="8"/>
      <c r="C11" s="9">
        <v>3348.03</v>
      </c>
      <c r="D11" s="9">
        <v>3408.3</v>
      </c>
      <c r="E11" s="9">
        <v>3850.24</v>
      </c>
      <c r="F11" s="9">
        <v>3919.54</v>
      </c>
      <c r="I11" s="24"/>
      <c r="J11" s="24"/>
    </row>
    <row r="12" spans="1:10" x14ac:dyDescent="0.2">
      <c r="A12" s="7" t="s">
        <v>8</v>
      </c>
      <c r="B12" s="12" t="s">
        <v>9</v>
      </c>
      <c r="C12" s="9">
        <v>3189.26</v>
      </c>
      <c r="D12" s="9">
        <v>3246.66</v>
      </c>
      <c r="E12" s="9">
        <v>3667.64</v>
      </c>
      <c r="F12" s="9">
        <v>3733.66</v>
      </c>
      <c r="I12" s="24"/>
      <c r="J12" s="24"/>
    </row>
    <row r="13" spans="1:10" x14ac:dyDescent="0.2">
      <c r="A13" s="7" t="s">
        <v>8</v>
      </c>
      <c r="B13" s="12" t="s">
        <v>10</v>
      </c>
      <c r="C13" s="9">
        <v>3189.26</v>
      </c>
      <c r="D13" s="9">
        <v>3246.66</v>
      </c>
      <c r="E13" s="9">
        <v>3667.64</v>
      </c>
      <c r="F13" s="9">
        <v>3733.66</v>
      </c>
      <c r="I13" s="24"/>
      <c r="J13" s="24"/>
    </row>
    <row r="14" spans="1:10" x14ac:dyDescent="0.2">
      <c r="A14" s="7" t="s">
        <v>11</v>
      </c>
      <c r="B14" s="8">
        <v>1</v>
      </c>
      <c r="C14" s="9">
        <v>33.72</v>
      </c>
      <c r="D14" s="9">
        <v>34.33</v>
      </c>
      <c r="E14" s="9">
        <v>38.78</v>
      </c>
      <c r="F14" s="9">
        <v>39.479999999999997</v>
      </c>
      <c r="I14" s="24"/>
      <c r="J14" s="24"/>
    </row>
    <row r="15" spans="1:10" x14ac:dyDescent="0.2">
      <c r="A15" s="7" t="s">
        <v>11</v>
      </c>
      <c r="B15" s="8">
        <v>2</v>
      </c>
      <c r="C15" s="9">
        <v>32.409999999999997</v>
      </c>
      <c r="D15" s="9">
        <v>32.99</v>
      </c>
      <c r="E15" s="9">
        <v>37.270000000000003</v>
      </c>
      <c r="F15" s="9">
        <v>37.94</v>
      </c>
      <c r="I15" s="24"/>
      <c r="J15" s="24"/>
    </row>
    <row r="16" spans="1:10" x14ac:dyDescent="0.2">
      <c r="A16" s="7" t="s">
        <v>11</v>
      </c>
      <c r="B16" s="8">
        <v>3</v>
      </c>
      <c r="C16" s="9">
        <v>29.74</v>
      </c>
      <c r="D16" s="9">
        <v>30.27</v>
      </c>
      <c r="E16" s="9">
        <v>34.200000000000003</v>
      </c>
      <c r="F16" s="9">
        <v>34.82</v>
      </c>
      <c r="I16" s="24"/>
      <c r="J16" s="24"/>
    </row>
    <row r="17" spans="1:10" x14ac:dyDescent="0.2">
      <c r="A17" s="7" t="s">
        <v>11</v>
      </c>
      <c r="B17" s="8">
        <v>4</v>
      </c>
      <c r="C17" s="9">
        <v>27.09</v>
      </c>
      <c r="D17" s="9">
        <v>27.58</v>
      </c>
      <c r="E17" s="9">
        <v>31.15</v>
      </c>
      <c r="F17" s="9">
        <v>31.71</v>
      </c>
      <c r="I17" s="24"/>
      <c r="J17" s="24"/>
    </row>
    <row r="18" spans="1:10" x14ac:dyDescent="0.2">
      <c r="A18" s="13" t="s">
        <v>11</v>
      </c>
      <c r="B18" s="8">
        <v>5</v>
      </c>
      <c r="C18" s="9">
        <v>24.47</v>
      </c>
      <c r="D18" s="9">
        <v>24.91</v>
      </c>
      <c r="E18" s="9">
        <v>28.14</v>
      </c>
      <c r="F18" s="9">
        <v>28.65</v>
      </c>
      <c r="I18" s="24"/>
      <c r="J18" s="24"/>
    </row>
    <row r="19" spans="1:10" x14ac:dyDescent="0.2">
      <c r="A19" s="13" t="s">
        <v>11</v>
      </c>
      <c r="B19" s="8">
        <v>6</v>
      </c>
      <c r="C19" s="9">
        <v>19.829999999999998</v>
      </c>
      <c r="D19" s="9">
        <v>20.190000000000001</v>
      </c>
      <c r="E19" s="9">
        <v>22.81</v>
      </c>
      <c r="F19" s="9">
        <v>23.22</v>
      </c>
      <c r="I19" s="24"/>
      <c r="J19" s="24"/>
    </row>
    <row r="20" spans="1:10" x14ac:dyDescent="0.2">
      <c r="A20" s="13" t="s">
        <v>11</v>
      </c>
      <c r="B20" s="8">
        <v>7</v>
      </c>
      <c r="C20" s="9">
        <v>16.489999999999998</v>
      </c>
      <c r="D20" s="9">
        <v>16.79</v>
      </c>
      <c r="E20" s="9">
        <v>18.97</v>
      </c>
      <c r="F20" s="9">
        <v>19.309999999999999</v>
      </c>
      <c r="I20" s="24"/>
      <c r="J20" s="24"/>
    </row>
    <row r="21" spans="1:10" x14ac:dyDescent="0.2">
      <c r="A21" s="13" t="s">
        <v>11</v>
      </c>
      <c r="B21" s="8">
        <v>8</v>
      </c>
      <c r="C21" s="9">
        <v>15.21</v>
      </c>
      <c r="D21" s="9">
        <v>15.48</v>
      </c>
      <c r="E21" s="9">
        <v>17.489999999999998</v>
      </c>
      <c r="F21" s="9">
        <v>17.8</v>
      </c>
      <c r="I21" s="24"/>
      <c r="J21" s="24"/>
    </row>
    <row r="22" spans="1:10" x14ac:dyDescent="0.2">
      <c r="A22" s="13" t="s">
        <v>11</v>
      </c>
      <c r="B22" s="8">
        <v>9</v>
      </c>
      <c r="C22" s="9">
        <v>14.54</v>
      </c>
      <c r="D22" s="9">
        <v>14.8</v>
      </c>
      <c r="E22" s="9">
        <v>16.72</v>
      </c>
      <c r="F22" s="9">
        <v>17.03</v>
      </c>
      <c r="I22" s="24"/>
      <c r="J22" s="24"/>
    </row>
    <row r="23" spans="1:10" x14ac:dyDescent="0.2">
      <c r="A23" s="13" t="s">
        <v>11</v>
      </c>
      <c r="B23" s="8">
        <v>10</v>
      </c>
      <c r="C23" s="9">
        <v>13.88</v>
      </c>
      <c r="D23" s="9">
        <v>14.13</v>
      </c>
      <c r="E23" s="9">
        <v>15.96</v>
      </c>
      <c r="F23" s="9">
        <v>16.25</v>
      </c>
      <c r="I23" s="24"/>
      <c r="J23" s="24"/>
    </row>
    <row r="24" spans="1:10" x14ac:dyDescent="0.2">
      <c r="A24" s="13" t="s">
        <v>12</v>
      </c>
      <c r="B24" s="12"/>
      <c r="C24" s="9">
        <v>7971.71</v>
      </c>
      <c r="D24" s="9">
        <v>8115.2</v>
      </c>
      <c r="E24" s="9">
        <v>9167.4599999999991</v>
      </c>
      <c r="F24" s="9">
        <v>9332.48</v>
      </c>
      <c r="I24" s="24"/>
      <c r="J24" s="24"/>
    </row>
    <row r="25" spans="1:10" x14ac:dyDescent="0.2">
      <c r="A25" s="13" t="s">
        <v>13</v>
      </c>
      <c r="B25" s="8" t="s">
        <v>14</v>
      </c>
      <c r="C25" s="9">
        <v>9.33</v>
      </c>
      <c r="D25" s="9">
        <v>9.33</v>
      </c>
      <c r="E25" s="9">
        <v>10.73</v>
      </c>
      <c r="F25" s="9">
        <v>10.73</v>
      </c>
      <c r="I25" s="24"/>
      <c r="J25" s="24"/>
    </row>
    <row r="26" spans="1:10" x14ac:dyDescent="0.2">
      <c r="A26" s="13" t="s">
        <v>13</v>
      </c>
      <c r="B26" s="8" t="s">
        <v>15</v>
      </c>
      <c r="C26" s="9">
        <v>9.57</v>
      </c>
      <c r="D26" s="9">
        <v>9.57</v>
      </c>
      <c r="E26" s="9">
        <v>11</v>
      </c>
      <c r="F26" s="9">
        <v>11</v>
      </c>
      <c r="I26" s="24"/>
      <c r="J26" s="24"/>
    </row>
    <row r="27" spans="1:10" x14ac:dyDescent="0.2">
      <c r="A27" s="13" t="s">
        <v>16</v>
      </c>
      <c r="B27" s="8" t="s">
        <v>17</v>
      </c>
      <c r="C27" s="9">
        <v>34.53</v>
      </c>
      <c r="D27" s="9">
        <v>35.15</v>
      </c>
      <c r="E27" s="9">
        <v>39.71</v>
      </c>
      <c r="F27" s="9">
        <v>40.42</v>
      </c>
      <c r="I27" s="24"/>
      <c r="J27" s="24"/>
    </row>
    <row r="28" spans="1:10" x14ac:dyDescent="0.2">
      <c r="A28" s="13" t="s">
        <v>16</v>
      </c>
      <c r="B28" s="8" t="s">
        <v>18</v>
      </c>
      <c r="C28" s="9">
        <v>5167.3</v>
      </c>
      <c r="D28" s="9">
        <v>5260.32</v>
      </c>
      <c r="E28" s="9">
        <v>5942.4</v>
      </c>
      <c r="F28" s="9">
        <v>6049.36</v>
      </c>
      <c r="I28" s="24"/>
      <c r="J28" s="24"/>
    </row>
    <row r="29" spans="1:10" x14ac:dyDescent="0.2">
      <c r="A29" s="13" t="s">
        <v>19</v>
      </c>
      <c r="B29" s="8" t="s">
        <v>20</v>
      </c>
      <c r="C29" s="9">
        <v>13.58</v>
      </c>
      <c r="D29" s="9">
        <v>13.82</v>
      </c>
      <c r="E29" s="9">
        <v>15.61</v>
      </c>
      <c r="F29" s="9">
        <v>15.89</v>
      </c>
      <c r="I29" s="24"/>
      <c r="J29" s="24"/>
    </row>
    <row r="30" spans="1:10" x14ac:dyDescent="0.2">
      <c r="A30" s="13" t="s">
        <v>19</v>
      </c>
      <c r="B30" s="8" t="s">
        <v>21</v>
      </c>
      <c r="C30" s="9">
        <v>24.53</v>
      </c>
      <c r="D30" s="9">
        <v>24.97</v>
      </c>
      <c r="E30" s="9">
        <v>28.21</v>
      </c>
      <c r="F30" s="9">
        <v>28.72</v>
      </c>
      <c r="I30" s="24"/>
      <c r="J30" s="24"/>
    </row>
    <row r="31" spans="1:10" x14ac:dyDescent="0.2">
      <c r="A31" s="13" t="s">
        <v>22</v>
      </c>
      <c r="B31" s="8" t="s">
        <v>23</v>
      </c>
      <c r="C31" s="9">
        <v>991.33</v>
      </c>
      <c r="D31" s="9">
        <v>1009.18</v>
      </c>
      <c r="E31" s="9">
        <v>1140.03</v>
      </c>
      <c r="F31" s="9">
        <v>1160.55</v>
      </c>
      <c r="I31" s="24"/>
      <c r="J31" s="24"/>
    </row>
    <row r="32" spans="1:10" x14ac:dyDescent="0.2">
      <c r="A32" s="13" t="s">
        <v>22</v>
      </c>
      <c r="B32" s="8" t="s">
        <v>24</v>
      </c>
      <c r="C32" s="9">
        <v>483.8</v>
      </c>
      <c r="D32" s="9">
        <v>492.51</v>
      </c>
      <c r="E32" s="9">
        <v>556.37</v>
      </c>
      <c r="F32" s="9">
        <v>566.38</v>
      </c>
      <c r="I32" s="24"/>
      <c r="J32" s="24"/>
    </row>
    <row r="33" spans="1:10" x14ac:dyDescent="0.2">
      <c r="A33" s="13" t="s">
        <v>22</v>
      </c>
      <c r="B33" s="8" t="s">
        <v>25</v>
      </c>
      <c r="C33" s="9">
        <v>260.76</v>
      </c>
      <c r="D33" s="9">
        <v>265.45</v>
      </c>
      <c r="E33" s="9">
        <v>299.87</v>
      </c>
      <c r="F33" s="9">
        <v>305.27</v>
      </c>
      <c r="I33" s="24"/>
      <c r="J33" s="24"/>
    </row>
    <row r="34" spans="1:10" x14ac:dyDescent="0.2">
      <c r="A34" s="13" t="s">
        <v>22</v>
      </c>
      <c r="B34" s="8" t="s">
        <v>26</v>
      </c>
      <c r="C34" s="9">
        <v>63.3</v>
      </c>
      <c r="D34" s="9">
        <v>64.44</v>
      </c>
      <c r="E34" s="9">
        <v>72.8</v>
      </c>
      <c r="F34" s="9">
        <v>74.11</v>
      </c>
      <c r="I34" s="24"/>
      <c r="J34" s="24"/>
    </row>
    <row r="35" spans="1:10" x14ac:dyDescent="0.2">
      <c r="A35" s="13" t="s">
        <v>27</v>
      </c>
      <c r="B35" s="8"/>
      <c r="C35" s="9">
        <v>2050.1999999999998</v>
      </c>
      <c r="D35" s="9">
        <v>2050.1999999999998</v>
      </c>
      <c r="E35" s="9">
        <v>2357.73</v>
      </c>
      <c r="F35" s="9">
        <v>2357.73</v>
      </c>
      <c r="I35" s="24"/>
      <c r="J35" s="24"/>
    </row>
    <row r="36" spans="1:10" x14ac:dyDescent="0.2">
      <c r="A36" s="13" t="s">
        <v>28</v>
      </c>
      <c r="B36" s="8"/>
      <c r="C36" s="9">
        <v>7.2</v>
      </c>
      <c r="D36" s="9">
        <v>7.33</v>
      </c>
      <c r="E36" s="9">
        <v>8.2899999999999991</v>
      </c>
      <c r="F36" s="9">
        <v>8.43</v>
      </c>
      <c r="I36" s="24"/>
      <c r="J36" s="24"/>
    </row>
    <row r="37" spans="1:10" x14ac:dyDescent="0.2">
      <c r="A37" s="13" t="s">
        <v>29</v>
      </c>
      <c r="B37" s="8"/>
      <c r="C37" s="9">
        <v>9.0399999999999991</v>
      </c>
      <c r="D37" s="9">
        <v>9.1999999999999993</v>
      </c>
      <c r="E37" s="9">
        <v>10.4</v>
      </c>
      <c r="F37" s="9">
        <v>10.58</v>
      </c>
      <c r="I37" s="24"/>
      <c r="J37" s="24"/>
    </row>
    <row r="38" spans="1:10" x14ac:dyDescent="0.2">
      <c r="A38" s="13" t="s">
        <v>30</v>
      </c>
      <c r="B38" s="12" t="s">
        <v>17</v>
      </c>
      <c r="C38" s="9">
        <v>151.34</v>
      </c>
      <c r="D38" s="9">
        <v>154.06</v>
      </c>
      <c r="E38" s="9">
        <v>174.04</v>
      </c>
      <c r="F38" s="9">
        <v>177.17</v>
      </c>
      <c r="I38" s="24"/>
      <c r="J38" s="24"/>
    </row>
    <row r="39" spans="1:10" ht="28.5" x14ac:dyDescent="0.2">
      <c r="A39" s="14" t="s">
        <v>31</v>
      </c>
      <c r="B39" s="8">
        <v>1</v>
      </c>
      <c r="C39" s="9">
        <v>3202.61</v>
      </c>
      <c r="D39" s="9">
        <v>3290.43</v>
      </c>
      <c r="E39" s="9">
        <v>3683</v>
      </c>
      <c r="F39" s="9">
        <v>3784</v>
      </c>
      <c r="I39" s="24"/>
      <c r="J39" s="24"/>
    </row>
    <row r="40" spans="1:10" ht="28.5" x14ac:dyDescent="0.2">
      <c r="A40" s="14" t="s">
        <v>32</v>
      </c>
      <c r="B40" s="8">
        <v>2</v>
      </c>
      <c r="C40" s="9">
        <v>2812.17</v>
      </c>
      <c r="D40" s="9">
        <v>2889.57</v>
      </c>
      <c r="E40" s="9">
        <v>3234</v>
      </c>
      <c r="F40" s="9">
        <v>3323</v>
      </c>
      <c r="I40" s="24"/>
      <c r="J40" s="24"/>
    </row>
    <row r="41" spans="1:10" ht="28.5" x14ac:dyDescent="0.2">
      <c r="A41" s="14" t="s">
        <v>33</v>
      </c>
      <c r="B41" s="8">
        <v>3</v>
      </c>
      <c r="C41" s="9">
        <v>4066.09</v>
      </c>
      <c r="D41" s="9">
        <v>4170.43</v>
      </c>
      <c r="E41" s="9">
        <v>4676</v>
      </c>
      <c r="F41" s="9">
        <v>4796</v>
      </c>
      <c r="I41" s="24"/>
      <c r="J41" s="24"/>
    </row>
    <row r="42" spans="1:10" ht="28.5" x14ac:dyDescent="0.2">
      <c r="A42" s="14" t="s">
        <v>34</v>
      </c>
      <c r="B42" s="8">
        <v>4</v>
      </c>
      <c r="C42" s="9">
        <v>3278.26</v>
      </c>
      <c r="D42" s="9">
        <v>3362.61</v>
      </c>
      <c r="E42" s="9">
        <v>3770</v>
      </c>
      <c r="F42" s="9">
        <v>3867</v>
      </c>
      <c r="I42" s="24"/>
      <c r="J42" s="24"/>
    </row>
    <row r="43" spans="1:10" ht="28.5" x14ac:dyDescent="0.2">
      <c r="A43" s="14" t="s">
        <v>35</v>
      </c>
      <c r="B43" s="8">
        <v>5</v>
      </c>
      <c r="C43" s="9">
        <v>4136.5200000000004</v>
      </c>
      <c r="D43" s="9">
        <v>4280</v>
      </c>
      <c r="E43" s="9">
        <v>4757</v>
      </c>
      <c r="F43" s="9">
        <v>4922</v>
      </c>
      <c r="I43" s="24"/>
      <c r="J43" s="24"/>
    </row>
    <row r="44" spans="1:10" ht="28.5" x14ac:dyDescent="0.2">
      <c r="A44" s="14" t="s">
        <v>36</v>
      </c>
      <c r="B44" s="8">
        <v>6</v>
      </c>
      <c r="C44" s="9">
        <v>3333.91</v>
      </c>
      <c r="D44" s="9">
        <v>3449.57</v>
      </c>
      <c r="E44" s="9">
        <v>3834</v>
      </c>
      <c r="F44" s="9">
        <v>3967</v>
      </c>
      <c r="I44" s="24"/>
      <c r="J44" s="24"/>
    </row>
    <row r="45" spans="1:10" x14ac:dyDescent="0.2">
      <c r="A45" s="13" t="s">
        <v>37</v>
      </c>
      <c r="B45" s="8" t="s">
        <v>38</v>
      </c>
      <c r="C45" s="9">
        <v>-9.1300000000000008</v>
      </c>
      <c r="D45" s="9">
        <v>-9.1300000000000008</v>
      </c>
      <c r="E45" s="9">
        <v>-10.5</v>
      </c>
      <c r="F45" s="9">
        <v>-10.5</v>
      </c>
      <c r="I45" s="24"/>
      <c r="J45" s="24"/>
    </row>
    <row r="46" spans="1:10" x14ac:dyDescent="0.2">
      <c r="A46" s="7" t="s">
        <v>39</v>
      </c>
      <c r="B46" s="8">
        <v>1</v>
      </c>
      <c r="C46" s="9">
        <v>66.84</v>
      </c>
      <c r="D46" s="9">
        <v>68.040000000000006</v>
      </c>
      <c r="E46" s="9">
        <v>76.86</v>
      </c>
      <c r="F46" s="9">
        <v>78.239999999999995</v>
      </c>
      <c r="I46" s="24"/>
      <c r="J46" s="24"/>
    </row>
    <row r="47" spans="1:10" x14ac:dyDescent="0.2">
      <c r="A47" s="7" t="s">
        <v>39</v>
      </c>
      <c r="B47" s="8">
        <v>2</v>
      </c>
      <c r="C47" s="9">
        <v>64.930000000000007</v>
      </c>
      <c r="D47" s="9">
        <v>66.099999999999994</v>
      </c>
      <c r="E47" s="9">
        <v>74.67</v>
      </c>
      <c r="F47" s="9">
        <v>76.010000000000005</v>
      </c>
      <c r="I47" s="24"/>
      <c r="J47" s="24"/>
    </row>
    <row r="48" spans="1:10" x14ac:dyDescent="0.2">
      <c r="A48" s="7" t="s">
        <v>39</v>
      </c>
      <c r="B48" s="8">
        <v>3</v>
      </c>
      <c r="C48" s="9">
        <v>61.11</v>
      </c>
      <c r="D48" s="9">
        <v>62.21</v>
      </c>
      <c r="E48" s="9">
        <v>70.27</v>
      </c>
      <c r="F48" s="9">
        <v>71.540000000000006</v>
      </c>
      <c r="I48" s="24"/>
      <c r="J48" s="24"/>
    </row>
    <row r="49" spans="1:10" x14ac:dyDescent="0.2">
      <c r="A49" s="7" t="s">
        <v>39</v>
      </c>
      <c r="B49" s="8">
        <v>4</v>
      </c>
      <c r="C49" s="9">
        <v>57.3</v>
      </c>
      <c r="D49" s="9">
        <v>58.33</v>
      </c>
      <c r="E49" s="9">
        <v>65.89</v>
      </c>
      <c r="F49" s="9">
        <v>67.08</v>
      </c>
      <c r="I49" s="24"/>
      <c r="J49" s="24"/>
    </row>
    <row r="50" spans="1:10" x14ac:dyDescent="0.2">
      <c r="A50" s="7" t="s">
        <v>39</v>
      </c>
      <c r="B50" s="8">
        <v>5</v>
      </c>
      <c r="C50" s="9">
        <v>53.47</v>
      </c>
      <c r="D50" s="9">
        <v>54.44</v>
      </c>
      <c r="E50" s="9">
        <v>61.5</v>
      </c>
      <c r="F50" s="9">
        <v>62.6</v>
      </c>
      <c r="I50" s="24"/>
      <c r="J50" s="24"/>
    </row>
    <row r="51" spans="1:10" x14ac:dyDescent="0.2">
      <c r="A51" s="7" t="s">
        <v>39</v>
      </c>
      <c r="B51" s="8">
        <v>6</v>
      </c>
      <c r="C51" s="9">
        <v>49.65</v>
      </c>
      <c r="D51" s="9">
        <v>50.55</v>
      </c>
      <c r="E51" s="9">
        <v>57.1</v>
      </c>
      <c r="F51" s="9">
        <v>58.13</v>
      </c>
      <c r="I51" s="24"/>
      <c r="J51" s="24"/>
    </row>
    <row r="52" spans="1:10" x14ac:dyDescent="0.2">
      <c r="A52" s="7" t="s">
        <v>39</v>
      </c>
      <c r="B52" s="8">
        <v>7</v>
      </c>
      <c r="C52" s="9">
        <v>45.85</v>
      </c>
      <c r="D52" s="9">
        <v>46.67</v>
      </c>
      <c r="E52" s="9">
        <v>52.73</v>
      </c>
      <c r="F52" s="9">
        <v>53.68</v>
      </c>
      <c r="I52" s="24"/>
      <c r="J52" s="24"/>
    </row>
    <row r="53" spans="1:10" x14ac:dyDescent="0.2">
      <c r="A53" s="7" t="s">
        <v>39</v>
      </c>
      <c r="B53" s="8">
        <v>8</v>
      </c>
      <c r="C53" s="9">
        <v>42.04</v>
      </c>
      <c r="D53" s="9">
        <v>42.79</v>
      </c>
      <c r="E53" s="9">
        <v>48.34</v>
      </c>
      <c r="F53" s="9">
        <v>49.21</v>
      </c>
      <c r="I53" s="24"/>
      <c r="J53" s="24"/>
    </row>
    <row r="54" spans="1:10" x14ac:dyDescent="0.2">
      <c r="A54" s="7" t="s">
        <v>39</v>
      </c>
      <c r="B54" s="8">
        <v>9</v>
      </c>
      <c r="C54" s="9">
        <v>38.200000000000003</v>
      </c>
      <c r="D54" s="9">
        <v>38.880000000000003</v>
      </c>
      <c r="E54" s="9">
        <v>43.93</v>
      </c>
      <c r="F54" s="9">
        <v>44.72</v>
      </c>
      <c r="I54" s="24"/>
      <c r="J54" s="24"/>
    </row>
    <row r="55" spans="1:10" x14ac:dyDescent="0.2">
      <c r="A55" s="7" t="s">
        <v>39</v>
      </c>
      <c r="B55" s="8">
        <v>10</v>
      </c>
      <c r="C55" s="9">
        <v>34.39</v>
      </c>
      <c r="D55" s="9">
        <v>35.01</v>
      </c>
      <c r="E55" s="9">
        <v>39.549999999999997</v>
      </c>
      <c r="F55" s="9">
        <v>40.26</v>
      </c>
      <c r="I55" s="24"/>
      <c r="J55" s="24"/>
    </row>
    <row r="56" spans="1:10" x14ac:dyDescent="0.2">
      <c r="A56" s="7" t="s">
        <v>39</v>
      </c>
      <c r="B56" s="8" t="s">
        <v>18</v>
      </c>
      <c r="C56" s="9">
        <v>1272.75</v>
      </c>
      <c r="D56" s="9">
        <v>1295.6500000000001</v>
      </c>
      <c r="E56" s="9">
        <v>1463.66</v>
      </c>
      <c r="F56" s="9">
        <v>1490</v>
      </c>
      <c r="I56" s="24"/>
      <c r="J56" s="24"/>
    </row>
    <row r="57" spans="1:10" x14ac:dyDescent="0.2">
      <c r="A57" s="7" t="s">
        <v>108</v>
      </c>
      <c r="B57" s="8" t="s">
        <v>109</v>
      </c>
      <c r="C57" s="9">
        <v>880.71</v>
      </c>
      <c r="D57" s="9">
        <v>894.38</v>
      </c>
      <c r="E57" s="9">
        <v>1012.82</v>
      </c>
      <c r="F57" s="9">
        <v>1028.54</v>
      </c>
      <c r="I57" s="24"/>
      <c r="J57" s="24"/>
    </row>
    <row r="58" spans="1:10" ht="25.5" x14ac:dyDescent="0.2">
      <c r="A58" s="7" t="s">
        <v>108</v>
      </c>
      <c r="B58" s="8" t="s">
        <v>110</v>
      </c>
      <c r="C58" s="9">
        <v>154.77000000000001</v>
      </c>
      <c r="D58" s="9">
        <v>157.16999999999999</v>
      </c>
      <c r="E58" s="9">
        <v>177.98</v>
      </c>
      <c r="F58" s="9">
        <v>180.74</v>
      </c>
      <c r="I58" s="24"/>
      <c r="J58" s="24"/>
    </row>
    <row r="59" spans="1:10" x14ac:dyDescent="0.2">
      <c r="A59" s="13" t="s">
        <v>40</v>
      </c>
      <c r="B59" s="8" t="s">
        <v>41</v>
      </c>
      <c r="C59" s="9">
        <v>9500</v>
      </c>
      <c r="D59" s="9">
        <v>9500</v>
      </c>
      <c r="E59" s="9">
        <v>10925</v>
      </c>
      <c r="F59" s="9">
        <v>10925</v>
      </c>
      <c r="I59" s="24"/>
      <c r="J59" s="24"/>
    </row>
    <row r="60" spans="1:10" x14ac:dyDescent="0.2">
      <c r="A60" s="14" t="s">
        <v>42</v>
      </c>
      <c r="B60" s="12"/>
      <c r="C60" s="9">
        <v>98.1</v>
      </c>
      <c r="D60" s="9">
        <v>99.87</v>
      </c>
      <c r="E60" s="9">
        <v>112.82</v>
      </c>
      <c r="F60" s="9">
        <v>114.85</v>
      </c>
      <c r="I60" s="24"/>
      <c r="J60" s="24"/>
    </row>
    <row r="61" spans="1:10" x14ac:dyDescent="0.2">
      <c r="A61" s="7" t="s">
        <v>43</v>
      </c>
      <c r="B61" s="8" t="s">
        <v>44</v>
      </c>
      <c r="C61" s="9">
        <v>818.78</v>
      </c>
      <c r="D61" s="9">
        <v>833.51</v>
      </c>
      <c r="E61" s="9">
        <v>941.59</v>
      </c>
      <c r="F61" s="9">
        <v>958.54</v>
      </c>
      <c r="I61" s="24"/>
      <c r="J61" s="24"/>
    </row>
    <row r="62" spans="1:10" x14ac:dyDescent="0.2">
      <c r="A62" s="7" t="s">
        <v>43</v>
      </c>
      <c r="B62" s="8" t="s">
        <v>45</v>
      </c>
      <c r="C62" s="9">
        <v>761.19</v>
      </c>
      <c r="D62" s="9">
        <v>774.89</v>
      </c>
      <c r="E62" s="9">
        <v>875.37</v>
      </c>
      <c r="F62" s="9">
        <v>891.13</v>
      </c>
      <c r="I62" s="24"/>
      <c r="J62" s="24"/>
    </row>
    <row r="63" spans="1:10" x14ac:dyDescent="0.2">
      <c r="A63" s="7" t="s">
        <v>43</v>
      </c>
      <c r="B63" s="8" t="s">
        <v>46</v>
      </c>
      <c r="C63" s="9">
        <v>661.03</v>
      </c>
      <c r="D63" s="9">
        <v>672.93</v>
      </c>
      <c r="E63" s="9">
        <v>760.18</v>
      </c>
      <c r="F63" s="9">
        <v>773.87</v>
      </c>
      <c r="I63" s="24"/>
      <c r="J63" s="24"/>
    </row>
    <row r="64" spans="1:10" x14ac:dyDescent="0.2">
      <c r="A64" s="7" t="s">
        <v>43</v>
      </c>
      <c r="B64" s="8" t="s">
        <v>47</v>
      </c>
      <c r="C64" s="9">
        <v>558.44000000000005</v>
      </c>
      <c r="D64" s="9">
        <v>568.49</v>
      </c>
      <c r="E64" s="9">
        <v>642.21</v>
      </c>
      <c r="F64" s="9">
        <v>653.76</v>
      </c>
      <c r="I64" s="24"/>
      <c r="J64" s="24"/>
    </row>
    <row r="65" spans="1:10" x14ac:dyDescent="0.2">
      <c r="A65" s="7" t="s">
        <v>43</v>
      </c>
      <c r="B65" s="8" t="s">
        <v>48</v>
      </c>
      <c r="C65" s="9">
        <v>458.29</v>
      </c>
      <c r="D65" s="9">
        <v>466.54</v>
      </c>
      <c r="E65" s="9">
        <v>527.04</v>
      </c>
      <c r="F65" s="9">
        <v>536.52</v>
      </c>
      <c r="I65" s="24"/>
      <c r="J65" s="24"/>
    </row>
    <row r="66" spans="1:10" x14ac:dyDescent="0.2">
      <c r="A66" s="7" t="s">
        <v>43</v>
      </c>
      <c r="B66" s="8" t="s">
        <v>49</v>
      </c>
      <c r="C66" s="9">
        <v>380.13</v>
      </c>
      <c r="D66" s="9">
        <v>386.97</v>
      </c>
      <c r="E66" s="9">
        <v>437.15</v>
      </c>
      <c r="F66" s="9">
        <v>445.01</v>
      </c>
      <c r="I66" s="24"/>
      <c r="J66" s="24"/>
    </row>
    <row r="67" spans="1:10" x14ac:dyDescent="0.2">
      <c r="A67" s="7" t="s">
        <v>43</v>
      </c>
      <c r="B67" s="8" t="s">
        <v>50</v>
      </c>
      <c r="C67" s="9">
        <v>316.58999999999997</v>
      </c>
      <c r="D67" s="9">
        <v>322.29000000000002</v>
      </c>
      <c r="E67" s="9">
        <v>364.08</v>
      </c>
      <c r="F67" s="9">
        <v>370.64</v>
      </c>
      <c r="I67" s="24"/>
      <c r="J67" s="24"/>
    </row>
    <row r="68" spans="1:10" x14ac:dyDescent="0.2">
      <c r="A68" s="7" t="s">
        <v>43</v>
      </c>
      <c r="B68" s="8" t="s">
        <v>51</v>
      </c>
      <c r="C68" s="9">
        <v>250.67</v>
      </c>
      <c r="D68" s="9">
        <v>255.18</v>
      </c>
      <c r="E68" s="9">
        <v>288.27</v>
      </c>
      <c r="F68" s="9">
        <v>293.45999999999998</v>
      </c>
      <c r="I68" s="24"/>
      <c r="J68" s="24"/>
    </row>
    <row r="69" spans="1:10" x14ac:dyDescent="0.2">
      <c r="A69" s="7" t="s">
        <v>43</v>
      </c>
      <c r="B69" s="8" t="s">
        <v>52</v>
      </c>
      <c r="C69" s="9">
        <v>199.39</v>
      </c>
      <c r="D69" s="9">
        <v>202.98</v>
      </c>
      <c r="E69" s="9">
        <v>229.3</v>
      </c>
      <c r="F69" s="9">
        <v>233.42</v>
      </c>
      <c r="I69" s="24"/>
      <c r="J69" s="24"/>
    </row>
    <row r="70" spans="1:10" x14ac:dyDescent="0.2">
      <c r="A70" s="7" t="s">
        <v>43</v>
      </c>
      <c r="B70" s="8" t="s">
        <v>53</v>
      </c>
      <c r="C70" s="9">
        <v>165.18</v>
      </c>
      <c r="D70" s="9">
        <v>168.16</v>
      </c>
      <c r="E70" s="9">
        <v>189.96</v>
      </c>
      <c r="F70" s="9">
        <v>193.38</v>
      </c>
      <c r="I70" s="24"/>
      <c r="J70" s="24"/>
    </row>
    <row r="71" spans="1:10" x14ac:dyDescent="0.2">
      <c r="A71" s="7" t="s">
        <v>43</v>
      </c>
      <c r="B71" s="8" t="s">
        <v>54</v>
      </c>
      <c r="C71" s="9">
        <v>135.58000000000001</v>
      </c>
      <c r="D71" s="9">
        <v>138.02000000000001</v>
      </c>
      <c r="E71" s="9">
        <v>155.91</v>
      </c>
      <c r="F71" s="9">
        <v>158.72</v>
      </c>
      <c r="I71" s="24"/>
      <c r="J71" s="24"/>
    </row>
    <row r="72" spans="1:10" x14ac:dyDescent="0.2">
      <c r="A72" s="7" t="s">
        <v>43</v>
      </c>
      <c r="B72" s="8" t="s">
        <v>55</v>
      </c>
      <c r="C72" s="9">
        <v>122.14</v>
      </c>
      <c r="D72" s="9">
        <v>124.33</v>
      </c>
      <c r="E72" s="9">
        <v>140.46</v>
      </c>
      <c r="F72" s="9">
        <v>142.97999999999999</v>
      </c>
      <c r="I72" s="24"/>
      <c r="J72" s="24"/>
    </row>
    <row r="73" spans="1:10" x14ac:dyDescent="0.2">
      <c r="A73" s="15" t="s">
        <v>43</v>
      </c>
      <c r="B73" s="8" t="s">
        <v>56</v>
      </c>
      <c r="C73" s="9">
        <v>104.64</v>
      </c>
      <c r="D73" s="9">
        <v>106.52</v>
      </c>
      <c r="E73" s="9">
        <v>120.33</v>
      </c>
      <c r="F73" s="9">
        <v>122.5</v>
      </c>
      <c r="I73" s="24"/>
      <c r="J73" s="24"/>
    </row>
    <row r="74" spans="1:10" x14ac:dyDescent="0.2">
      <c r="A74" s="15" t="s">
        <v>43</v>
      </c>
      <c r="B74" s="8" t="s">
        <v>57</v>
      </c>
      <c r="C74" s="9">
        <v>84.7</v>
      </c>
      <c r="D74" s="9">
        <v>86.22</v>
      </c>
      <c r="E74" s="9">
        <v>97.4</v>
      </c>
      <c r="F74" s="9">
        <v>99.16</v>
      </c>
      <c r="I74" s="24"/>
      <c r="J74" s="24"/>
    </row>
    <row r="75" spans="1:10" x14ac:dyDescent="0.2">
      <c r="A75" s="7" t="s">
        <v>43</v>
      </c>
      <c r="B75" s="8" t="s">
        <v>58</v>
      </c>
      <c r="C75" s="9">
        <v>64.760000000000005</v>
      </c>
      <c r="D75" s="9">
        <v>65.930000000000007</v>
      </c>
      <c r="E75" s="9">
        <v>74.47</v>
      </c>
      <c r="F75" s="9">
        <v>75.81</v>
      </c>
      <c r="I75" s="24"/>
      <c r="J75" s="24"/>
    </row>
    <row r="76" spans="1:10" x14ac:dyDescent="0.2">
      <c r="A76" s="7" t="s">
        <v>43</v>
      </c>
      <c r="B76" s="8" t="s">
        <v>59</v>
      </c>
      <c r="C76" s="9">
        <v>42.36</v>
      </c>
      <c r="D76" s="9">
        <v>43.12</v>
      </c>
      <c r="E76" s="9">
        <v>48.71</v>
      </c>
      <c r="F76" s="9">
        <v>49.59</v>
      </c>
      <c r="I76" s="24"/>
      <c r="J76" s="24"/>
    </row>
    <row r="77" spans="1:10" x14ac:dyDescent="0.2">
      <c r="A77" s="7" t="s">
        <v>43</v>
      </c>
      <c r="B77" s="8" t="s">
        <v>60</v>
      </c>
      <c r="C77" s="9">
        <v>26.15</v>
      </c>
      <c r="D77" s="9">
        <v>26.62</v>
      </c>
      <c r="E77" s="9">
        <v>30.07</v>
      </c>
      <c r="F77" s="9">
        <v>30.61</v>
      </c>
      <c r="I77" s="24"/>
      <c r="J77" s="24"/>
    </row>
    <row r="78" spans="1:10" x14ac:dyDescent="0.2">
      <c r="A78" s="16" t="s">
        <v>43</v>
      </c>
      <c r="B78" s="8" t="s">
        <v>61</v>
      </c>
      <c r="C78" s="9">
        <v>0</v>
      </c>
      <c r="D78" s="9">
        <v>0</v>
      </c>
      <c r="E78" s="9">
        <v>0</v>
      </c>
      <c r="F78" s="9">
        <v>0</v>
      </c>
      <c r="I78" s="24"/>
      <c r="J78" s="24"/>
    </row>
    <row r="79" spans="1:10" x14ac:dyDescent="0.2">
      <c r="A79" s="16" t="s">
        <v>111</v>
      </c>
      <c r="B79" s="8" t="s">
        <v>17</v>
      </c>
      <c r="C79" s="9">
        <v>32.15</v>
      </c>
      <c r="D79" s="9">
        <v>32.06</v>
      </c>
      <c r="E79" s="9">
        <v>36.97</v>
      </c>
      <c r="F79" s="9">
        <v>36.869999999999997</v>
      </c>
      <c r="I79" s="24"/>
      <c r="J79" s="24"/>
    </row>
    <row r="80" spans="1:10" x14ac:dyDescent="0.2">
      <c r="A80" s="16" t="s">
        <v>111</v>
      </c>
      <c r="B80" s="8" t="s">
        <v>18</v>
      </c>
      <c r="C80" s="9">
        <v>6616.94</v>
      </c>
      <c r="D80" s="9">
        <v>6782.61</v>
      </c>
      <c r="E80" s="9">
        <v>7609.48</v>
      </c>
      <c r="F80" s="9">
        <v>7800</v>
      </c>
      <c r="I80" s="24"/>
      <c r="J80" s="24"/>
    </row>
    <row r="81" spans="1:10" x14ac:dyDescent="0.2">
      <c r="A81" s="7" t="s">
        <v>62</v>
      </c>
      <c r="B81" s="8"/>
      <c r="C81" s="9">
        <v>4018.3</v>
      </c>
      <c r="D81" s="9">
        <f>ROUND(F81/1.15,2)</f>
        <v>4090.63</v>
      </c>
      <c r="E81" s="9">
        <v>4621.04</v>
      </c>
      <c r="F81" s="9">
        <v>4704.22</v>
      </c>
      <c r="I81" s="24"/>
      <c r="J81" s="24"/>
    </row>
    <row r="82" spans="1:10" x14ac:dyDescent="0.2">
      <c r="A82" s="7" t="s">
        <v>63</v>
      </c>
      <c r="B82" s="8"/>
      <c r="C82" s="9">
        <v>6697.54</v>
      </c>
      <c r="D82" s="9">
        <v>6818.1</v>
      </c>
      <c r="E82" s="9">
        <v>7702.17</v>
      </c>
      <c r="F82" s="9">
        <v>7840.81</v>
      </c>
      <c r="I82" s="24"/>
      <c r="J82" s="24"/>
    </row>
    <row r="83" spans="1:10" x14ac:dyDescent="0.2">
      <c r="A83" s="7" t="s">
        <v>64</v>
      </c>
      <c r="B83" s="8"/>
      <c r="C83" s="9">
        <v>9376.77</v>
      </c>
      <c r="D83" s="9">
        <v>9545.56</v>
      </c>
      <c r="E83" s="9">
        <v>10783.29</v>
      </c>
      <c r="F83" s="9">
        <v>10977.39</v>
      </c>
      <c r="I83" s="24"/>
      <c r="J83" s="24"/>
    </row>
    <row r="84" spans="1:10" x14ac:dyDescent="0.2">
      <c r="A84" s="7" t="s">
        <v>65</v>
      </c>
      <c r="B84" s="8"/>
      <c r="C84" s="9">
        <v>12052.69</v>
      </c>
      <c r="D84" s="9">
        <v>12269.64</v>
      </c>
      <c r="E84" s="9">
        <v>13860.59</v>
      </c>
      <c r="F84" s="9">
        <v>14110.08</v>
      </c>
      <c r="I84" s="24"/>
      <c r="J84" s="24"/>
    </row>
    <row r="85" spans="1:10" x14ac:dyDescent="0.2">
      <c r="A85" s="7" t="s">
        <v>66</v>
      </c>
      <c r="B85" s="8"/>
      <c r="C85" s="9">
        <v>13259.5</v>
      </c>
      <c r="D85" s="9">
        <v>13498.17</v>
      </c>
      <c r="E85" s="9">
        <v>15248.43</v>
      </c>
      <c r="F85" s="9">
        <v>15522.9</v>
      </c>
      <c r="I85" s="24"/>
      <c r="J85" s="24"/>
    </row>
    <row r="86" spans="1:10" x14ac:dyDescent="0.2">
      <c r="A86" s="7" t="s">
        <v>67</v>
      </c>
      <c r="B86" s="8" t="s">
        <v>44</v>
      </c>
      <c r="C86" s="9">
        <v>3.36</v>
      </c>
      <c r="D86" s="9">
        <v>3.42</v>
      </c>
      <c r="E86" s="9">
        <v>3.86</v>
      </c>
      <c r="F86" s="9">
        <v>3.93</v>
      </c>
      <c r="I86" s="24"/>
      <c r="J86" s="24"/>
    </row>
    <row r="87" spans="1:10" x14ac:dyDescent="0.2">
      <c r="A87" s="7" t="s">
        <v>67</v>
      </c>
      <c r="B87" s="8" t="s">
        <v>45</v>
      </c>
      <c r="C87" s="9">
        <v>10.06</v>
      </c>
      <c r="D87" s="9">
        <v>10.24</v>
      </c>
      <c r="E87" s="9">
        <v>11.57</v>
      </c>
      <c r="F87" s="9">
        <v>11.78</v>
      </c>
      <c r="I87" s="24"/>
      <c r="J87" s="24"/>
    </row>
    <row r="88" spans="1:10" x14ac:dyDescent="0.2">
      <c r="A88" s="7" t="s">
        <v>67</v>
      </c>
      <c r="B88" s="8" t="s">
        <v>46</v>
      </c>
      <c r="C88" s="9">
        <v>16.78</v>
      </c>
      <c r="D88" s="9">
        <v>17.079999999999998</v>
      </c>
      <c r="E88" s="9">
        <v>19.3</v>
      </c>
      <c r="F88" s="9">
        <v>19.649999999999999</v>
      </c>
      <c r="I88" s="24"/>
      <c r="J88" s="24"/>
    </row>
    <row r="89" spans="1:10" x14ac:dyDescent="0.2">
      <c r="A89" s="7" t="s">
        <v>67</v>
      </c>
      <c r="B89" s="8" t="s">
        <v>47</v>
      </c>
      <c r="C89" s="9">
        <v>23.47</v>
      </c>
      <c r="D89" s="9">
        <v>23.89</v>
      </c>
      <c r="E89" s="9">
        <v>26.99</v>
      </c>
      <c r="F89" s="9">
        <v>27.47</v>
      </c>
      <c r="I89" s="24"/>
      <c r="J89" s="24"/>
    </row>
    <row r="90" spans="1:10" x14ac:dyDescent="0.2">
      <c r="A90" s="7" t="s">
        <v>67</v>
      </c>
      <c r="B90" s="8" t="s">
        <v>48</v>
      </c>
      <c r="C90" s="9">
        <v>26.81</v>
      </c>
      <c r="D90" s="9">
        <v>27.3</v>
      </c>
      <c r="E90" s="9">
        <v>30.84</v>
      </c>
      <c r="F90" s="9">
        <v>31.39</v>
      </c>
      <c r="I90" s="24"/>
      <c r="J90" s="24"/>
    </row>
    <row r="91" spans="1:10" x14ac:dyDescent="0.2">
      <c r="A91" s="16" t="s">
        <v>67</v>
      </c>
      <c r="B91" s="8" t="s">
        <v>61</v>
      </c>
      <c r="C91" s="9">
        <v>0</v>
      </c>
      <c r="D91" s="9">
        <v>0</v>
      </c>
      <c r="E91" s="9">
        <v>0</v>
      </c>
      <c r="F91" s="9">
        <v>0</v>
      </c>
      <c r="I91" s="24"/>
      <c r="J91" s="24"/>
    </row>
    <row r="92" spans="1:10" x14ac:dyDescent="0.2">
      <c r="A92" s="7" t="s">
        <v>68</v>
      </c>
      <c r="B92" s="8"/>
      <c r="C92" s="9">
        <v>797.69</v>
      </c>
      <c r="D92" s="9">
        <v>812.05</v>
      </c>
      <c r="E92" s="9">
        <v>917.34</v>
      </c>
      <c r="F92" s="9">
        <v>933.86</v>
      </c>
      <c r="I92" s="24"/>
      <c r="J92" s="24"/>
    </row>
    <row r="93" spans="1:10" x14ac:dyDescent="0.2">
      <c r="A93" s="7" t="s">
        <v>69</v>
      </c>
      <c r="B93" s="8"/>
      <c r="C93" s="9">
        <v>891.12</v>
      </c>
      <c r="D93" s="9">
        <v>907.16</v>
      </c>
      <c r="E93" s="9">
        <v>1024.78</v>
      </c>
      <c r="F93" s="9">
        <v>1043.23</v>
      </c>
      <c r="I93" s="24"/>
      <c r="J93" s="24"/>
    </row>
    <row r="94" spans="1:10" x14ac:dyDescent="0.2">
      <c r="A94" s="7" t="s">
        <v>70</v>
      </c>
      <c r="B94" s="8"/>
      <c r="C94" s="9">
        <v>1017.11</v>
      </c>
      <c r="D94" s="9">
        <v>1035.42</v>
      </c>
      <c r="E94" s="9">
        <v>1169.67</v>
      </c>
      <c r="F94" s="9">
        <v>1190.73</v>
      </c>
      <c r="I94" s="24"/>
      <c r="J94" s="24"/>
    </row>
    <row r="95" spans="1:10" x14ac:dyDescent="0.2">
      <c r="A95" s="7" t="s">
        <v>71</v>
      </c>
      <c r="B95" s="8"/>
      <c r="C95" s="9">
        <v>1125.24</v>
      </c>
      <c r="D95" s="9">
        <v>1145.49</v>
      </c>
      <c r="E95" s="9">
        <v>1294.02</v>
      </c>
      <c r="F95" s="9">
        <v>1317.32</v>
      </c>
      <c r="I95" s="24"/>
      <c r="J95" s="24"/>
    </row>
    <row r="96" spans="1:10" ht="15" x14ac:dyDescent="0.25">
      <c r="A96" s="17" t="s">
        <v>72</v>
      </c>
      <c r="B96" s="43"/>
      <c r="C96" s="44"/>
      <c r="D96" s="45"/>
      <c r="E96" s="46"/>
      <c r="F96" s="46"/>
      <c r="I96" s="24"/>
      <c r="J96" s="24"/>
    </row>
    <row r="97" spans="1:10" x14ac:dyDescent="0.2">
      <c r="A97" s="16" t="s">
        <v>73</v>
      </c>
      <c r="B97" s="18"/>
      <c r="C97" s="18"/>
      <c r="D97" s="10"/>
      <c r="E97" s="11"/>
      <c r="F97" s="19"/>
      <c r="I97" s="24"/>
      <c r="J97" s="24"/>
    </row>
    <row r="98" spans="1:10" x14ac:dyDescent="0.2">
      <c r="A98" s="20" t="s">
        <v>74</v>
      </c>
      <c r="B98" s="18"/>
      <c r="C98" s="18"/>
      <c r="D98" s="10"/>
      <c r="E98" s="11"/>
      <c r="F98" s="19"/>
      <c r="I98" s="24"/>
      <c r="J98" s="24"/>
    </row>
    <row r="99" spans="1:10" x14ac:dyDescent="0.2">
      <c r="A99" s="7" t="s">
        <v>75</v>
      </c>
      <c r="B99" s="18" t="s">
        <v>76</v>
      </c>
      <c r="C99" s="9">
        <v>25002.11</v>
      </c>
      <c r="D99" s="9">
        <v>25452.15</v>
      </c>
      <c r="E99" s="9">
        <v>28752.43</v>
      </c>
      <c r="F99" s="9">
        <v>29269.97</v>
      </c>
      <c r="I99" s="24"/>
      <c r="J99" s="24"/>
    </row>
    <row r="100" spans="1:10" x14ac:dyDescent="0.2">
      <c r="A100" s="16" t="s">
        <v>75</v>
      </c>
      <c r="B100" s="18" t="s">
        <v>77</v>
      </c>
      <c r="I100" s="24"/>
      <c r="J100" s="24"/>
    </row>
    <row r="101" spans="1:10" x14ac:dyDescent="0.2">
      <c r="A101" s="7" t="s">
        <v>75</v>
      </c>
      <c r="B101" s="21" t="s">
        <v>78</v>
      </c>
      <c r="C101" s="9" t="s">
        <v>79</v>
      </c>
      <c r="D101" s="10" t="s">
        <v>79</v>
      </c>
      <c r="E101" s="11" t="s">
        <v>79</v>
      </c>
      <c r="F101" s="9" t="s">
        <v>79</v>
      </c>
      <c r="I101" s="24"/>
      <c r="J101" s="24"/>
    </row>
    <row r="102" spans="1:10" x14ac:dyDescent="0.2">
      <c r="A102" s="7" t="s">
        <v>80</v>
      </c>
      <c r="B102" s="21" t="s">
        <v>76</v>
      </c>
      <c r="C102" s="9">
        <v>23646.51</v>
      </c>
      <c r="D102" s="9">
        <v>24072.15</v>
      </c>
      <c r="E102" s="9">
        <v>27193.49</v>
      </c>
      <c r="F102" s="9">
        <v>27682.97</v>
      </c>
      <c r="I102" s="24"/>
      <c r="J102" s="24"/>
    </row>
    <row r="103" spans="1:10" x14ac:dyDescent="0.2">
      <c r="A103" s="7" t="s">
        <v>80</v>
      </c>
      <c r="B103" s="21" t="s">
        <v>77</v>
      </c>
      <c r="C103" s="9"/>
      <c r="D103" s="10"/>
      <c r="E103" s="11"/>
      <c r="F103" s="19"/>
      <c r="I103" s="24"/>
      <c r="J103" s="24"/>
    </row>
    <row r="104" spans="1:10" x14ac:dyDescent="0.2">
      <c r="A104" s="16" t="s">
        <v>80</v>
      </c>
      <c r="B104" s="21" t="s">
        <v>78</v>
      </c>
      <c r="C104" s="9" t="s">
        <v>79</v>
      </c>
      <c r="D104" s="10" t="s">
        <v>79</v>
      </c>
      <c r="E104" s="11" t="s">
        <v>79</v>
      </c>
      <c r="F104" s="9" t="s">
        <v>79</v>
      </c>
      <c r="I104" s="24"/>
      <c r="J104" s="24"/>
    </row>
    <row r="105" spans="1:10" x14ac:dyDescent="0.2">
      <c r="A105" s="7" t="s">
        <v>81</v>
      </c>
      <c r="B105" s="21" t="s">
        <v>76</v>
      </c>
      <c r="C105" s="9">
        <v>23646.51</v>
      </c>
      <c r="D105" s="9">
        <v>24072.15</v>
      </c>
      <c r="E105" s="9">
        <v>27193.49</v>
      </c>
      <c r="F105" s="9">
        <v>27682.97</v>
      </c>
      <c r="I105" s="24"/>
      <c r="J105" s="24"/>
    </row>
    <row r="106" spans="1:10" x14ac:dyDescent="0.2">
      <c r="A106" s="7" t="s">
        <v>81</v>
      </c>
      <c r="B106" s="21" t="s">
        <v>77</v>
      </c>
      <c r="C106" s="9">
        <v>9531.99</v>
      </c>
      <c r="D106" s="9">
        <v>9703.56</v>
      </c>
      <c r="E106" s="9">
        <v>10961.79</v>
      </c>
      <c r="F106" s="9">
        <v>11159.1</v>
      </c>
      <c r="I106" s="24"/>
      <c r="J106" s="24"/>
    </row>
    <row r="107" spans="1:10" x14ac:dyDescent="0.2">
      <c r="A107" s="7" t="s">
        <v>81</v>
      </c>
      <c r="B107" s="21" t="s">
        <v>78</v>
      </c>
      <c r="C107" s="9">
        <v>141.15</v>
      </c>
      <c r="D107" s="9">
        <v>143.69</v>
      </c>
      <c r="E107" s="9">
        <v>162.32</v>
      </c>
      <c r="F107" s="9">
        <v>165.24</v>
      </c>
      <c r="I107" s="24"/>
      <c r="J107" s="24"/>
    </row>
    <row r="108" spans="1:10" x14ac:dyDescent="0.2">
      <c r="A108" s="7" t="s">
        <v>82</v>
      </c>
      <c r="B108" s="21" t="s">
        <v>76</v>
      </c>
      <c r="C108" s="9">
        <v>9531.99</v>
      </c>
      <c r="D108" s="9">
        <v>9703.56</v>
      </c>
      <c r="E108" s="9">
        <v>10961.79</v>
      </c>
      <c r="F108" s="9">
        <v>11159.1</v>
      </c>
      <c r="I108" s="24"/>
      <c r="J108" s="24"/>
    </row>
    <row r="109" spans="1:10" x14ac:dyDescent="0.2">
      <c r="A109" s="7" t="s">
        <v>82</v>
      </c>
      <c r="B109" s="21" t="s">
        <v>77</v>
      </c>
      <c r="C109" s="9"/>
      <c r="D109" s="10"/>
      <c r="E109" s="11"/>
      <c r="F109" s="19"/>
      <c r="I109" s="24"/>
      <c r="J109" s="24"/>
    </row>
    <row r="110" spans="1:10" x14ac:dyDescent="0.2">
      <c r="A110" s="16" t="s">
        <v>82</v>
      </c>
      <c r="B110" s="18" t="s">
        <v>78</v>
      </c>
      <c r="C110" s="9" t="s">
        <v>79</v>
      </c>
      <c r="D110" s="10" t="s">
        <v>79</v>
      </c>
      <c r="E110" s="11" t="s">
        <v>79</v>
      </c>
      <c r="F110" s="9" t="s">
        <v>79</v>
      </c>
      <c r="I110" s="24"/>
      <c r="J110" s="24"/>
    </row>
    <row r="111" spans="1:10" x14ac:dyDescent="0.2">
      <c r="A111" s="7" t="s">
        <v>83</v>
      </c>
      <c r="B111" s="18" t="s">
        <v>76</v>
      </c>
      <c r="C111" s="9">
        <v>9531.99</v>
      </c>
      <c r="D111" s="9">
        <v>9703.56</v>
      </c>
      <c r="E111" s="9">
        <v>10961.79</v>
      </c>
      <c r="F111" s="9">
        <v>11159.1</v>
      </c>
      <c r="I111" s="24"/>
      <c r="J111" s="24"/>
    </row>
    <row r="112" spans="1:10" x14ac:dyDescent="0.2">
      <c r="A112" s="7" t="s">
        <v>83</v>
      </c>
      <c r="B112" s="18" t="s">
        <v>77</v>
      </c>
      <c r="C112" s="9">
        <v>2402.2600000000002</v>
      </c>
      <c r="D112" s="9">
        <v>2445.5</v>
      </c>
      <c r="E112" s="9">
        <v>2762.6</v>
      </c>
      <c r="F112" s="9">
        <v>2812.33</v>
      </c>
      <c r="I112" s="24"/>
      <c r="J112" s="24"/>
    </row>
    <row r="113" spans="1:10" x14ac:dyDescent="0.2">
      <c r="A113" s="7" t="s">
        <v>83</v>
      </c>
      <c r="B113" s="18" t="s">
        <v>78</v>
      </c>
      <c r="C113" s="9">
        <v>134.52000000000001</v>
      </c>
      <c r="D113" s="9">
        <v>136.94</v>
      </c>
      <c r="E113" s="9">
        <v>154.69999999999999</v>
      </c>
      <c r="F113" s="9">
        <v>157.49</v>
      </c>
      <c r="I113" s="24"/>
      <c r="J113" s="24"/>
    </row>
    <row r="114" spans="1:10" x14ac:dyDescent="0.2">
      <c r="A114" s="7" t="s">
        <v>84</v>
      </c>
      <c r="B114" s="21" t="s">
        <v>76</v>
      </c>
      <c r="C114" s="9">
        <v>2402.2600000000002</v>
      </c>
      <c r="D114" s="9">
        <v>2445.5</v>
      </c>
      <c r="E114" s="9">
        <v>2762.6</v>
      </c>
      <c r="F114" s="9">
        <v>2812.33</v>
      </c>
      <c r="I114" s="24"/>
      <c r="J114" s="24"/>
    </row>
    <row r="115" spans="1:10" x14ac:dyDescent="0.2">
      <c r="A115" s="7" t="s">
        <v>84</v>
      </c>
      <c r="B115" s="18" t="s">
        <v>77</v>
      </c>
      <c r="C115" s="9"/>
      <c r="D115" s="10"/>
      <c r="E115" s="11"/>
      <c r="F115" s="19"/>
      <c r="I115" s="24"/>
      <c r="J115" s="24"/>
    </row>
    <row r="116" spans="1:10" x14ac:dyDescent="0.2">
      <c r="A116" s="7" t="s">
        <v>84</v>
      </c>
      <c r="B116" s="18" t="s">
        <v>78</v>
      </c>
      <c r="C116" s="9"/>
      <c r="D116" s="10"/>
      <c r="E116" s="11"/>
      <c r="F116" s="19"/>
      <c r="I116" s="24"/>
      <c r="J116" s="24"/>
    </row>
    <row r="117" spans="1:10" x14ac:dyDescent="0.2">
      <c r="A117" s="20" t="s">
        <v>85</v>
      </c>
      <c r="B117" s="18"/>
      <c r="C117" s="9"/>
      <c r="D117" s="10"/>
      <c r="E117" s="11"/>
      <c r="F117" s="19"/>
      <c r="I117" s="24"/>
      <c r="J117" s="24"/>
    </row>
    <row r="118" spans="1:10" x14ac:dyDescent="0.2">
      <c r="A118" s="7" t="s">
        <v>86</v>
      </c>
      <c r="B118" s="21" t="s">
        <v>76</v>
      </c>
      <c r="C118" s="9">
        <v>48632.82</v>
      </c>
      <c r="D118" s="9">
        <v>49508.21</v>
      </c>
      <c r="E118" s="9">
        <v>55927.74</v>
      </c>
      <c r="F118" s="9">
        <v>56934.44</v>
      </c>
      <c r="I118" s="24"/>
      <c r="J118" s="24"/>
    </row>
    <row r="119" spans="1:10" x14ac:dyDescent="0.2">
      <c r="A119" s="7" t="s">
        <v>86</v>
      </c>
      <c r="B119" s="21" t="s">
        <v>77</v>
      </c>
      <c r="C119" s="9"/>
      <c r="D119" s="10"/>
      <c r="E119" s="11"/>
      <c r="F119" s="19"/>
      <c r="I119" s="24"/>
      <c r="J119" s="24"/>
    </row>
    <row r="120" spans="1:10" x14ac:dyDescent="0.2">
      <c r="A120" s="16" t="s">
        <v>86</v>
      </c>
      <c r="B120" s="21" t="s">
        <v>78</v>
      </c>
      <c r="C120" s="9" t="s">
        <v>79</v>
      </c>
      <c r="D120" s="10" t="s">
        <v>79</v>
      </c>
      <c r="E120" s="11" t="s">
        <v>79</v>
      </c>
      <c r="F120" s="9" t="s">
        <v>79</v>
      </c>
      <c r="I120" s="24"/>
      <c r="J120" s="24"/>
    </row>
    <row r="121" spans="1:10" x14ac:dyDescent="0.2">
      <c r="A121" s="7" t="s">
        <v>87</v>
      </c>
      <c r="B121" s="21" t="s">
        <v>76</v>
      </c>
      <c r="C121" s="9">
        <v>48632.82</v>
      </c>
      <c r="D121" s="9">
        <v>49508.21</v>
      </c>
      <c r="E121" s="9">
        <v>55927.74</v>
      </c>
      <c r="F121" s="9">
        <v>56934.44</v>
      </c>
      <c r="I121" s="24"/>
      <c r="J121" s="24"/>
    </row>
    <row r="122" spans="1:10" x14ac:dyDescent="0.2">
      <c r="A122" s="7" t="s">
        <v>87</v>
      </c>
      <c r="B122" s="21" t="s">
        <v>77</v>
      </c>
      <c r="C122" s="9">
        <v>2907.72</v>
      </c>
      <c r="D122" s="9">
        <v>2960.06</v>
      </c>
      <c r="E122" s="9">
        <v>3343.88</v>
      </c>
      <c r="F122" s="9">
        <v>3404.07</v>
      </c>
      <c r="I122" s="24"/>
      <c r="J122" s="24"/>
    </row>
    <row r="123" spans="1:10" x14ac:dyDescent="0.2">
      <c r="A123" s="7" t="s">
        <v>87</v>
      </c>
      <c r="B123" s="21" t="s">
        <v>78</v>
      </c>
      <c r="C123" s="9">
        <v>201.43</v>
      </c>
      <c r="D123" s="9">
        <v>205.06</v>
      </c>
      <c r="E123" s="9">
        <v>231.65</v>
      </c>
      <c r="F123" s="9">
        <v>235.82</v>
      </c>
      <c r="I123" s="24"/>
      <c r="J123" s="24"/>
    </row>
    <row r="124" spans="1:10" x14ac:dyDescent="0.2">
      <c r="A124" s="7" t="s">
        <v>88</v>
      </c>
      <c r="B124" s="21" t="s">
        <v>76</v>
      </c>
      <c r="C124" s="9">
        <v>2907.72</v>
      </c>
      <c r="D124" s="9">
        <v>2960.06</v>
      </c>
      <c r="E124" s="9">
        <v>3343.88</v>
      </c>
      <c r="F124" s="9">
        <v>3404.07</v>
      </c>
      <c r="I124" s="24"/>
      <c r="J124" s="24"/>
    </row>
    <row r="125" spans="1:10" x14ac:dyDescent="0.2">
      <c r="A125" s="7" t="s">
        <v>88</v>
      </c>
      <c r="B125" s="21" t="s">
        <v>77</v>
      </c>
      <c r="C125" s="9"/>
      <c r="D125" s="10"/>
      <c r="E125" s="11"/>
      <c r="F125" s="19"/>
      <c r="I125" s="24"/>
      <c r="J125" s="24"/>
    </row>
    <row r="126" spans="1:10" x14ac:dyDescent="0.2">
      <c r="A126" s="7" t="s">
        <v>88</v>
      </c>
      <c r="B126" s="21" t="s">
        <v>78</v>
      </c>
      <c r="C126" s="9"/>
      <c r="D126" s="10"/>
      <c r="E126" s="11"/>
      <c r="F126" s="19"/>
      <c r="I126" s="24"/>
      <c r="J126" s="24"/>
    </row>
    <row r="127" spans="1:10" x14ac:dyDescent="0.2">
      <c r="A127" s="20" t="s">
        <v>89</v>
      </c>
      <c r="B127" s="18"/>
      <c r="C127" s="9"/>
      <c r="D127" s="10"/>
      <c r="E127" s="11"/>
      <c r="F127" s="19"/>
      <c r="I127" s="24"/>
      <c r="J127" s="24"/>
    </row>
    <row r="128" spans="1:10" x14ac:dyDescent="0.2">
      <c r="A128" s="7" t="s">
        <v>86</v>
      </c>
      <c r="B128" s="21" t="s">
        <v>76</v>
      </c>
      <c r="C128" s="9">
        <v>122017.85</v>
      </c>
      <c r="D128" s="9">
        <v>124214.17</v>
      </c>
      <c r="E128" s="9">
        <v>140320.53</v>
      </c>
      <c r="F128" s="9">
        <v>142846.29999999999</v>
      </c>
      <c r="I128" s="24"/>
      <c r="J128" s="24"/>
    </row>
    <row r="129" spans="1:10" x14ac:dyDescent="0.2">
      <c r="A129" s="16" t="s">
        <v>86</v>
      </c>
      <c r="B129" s="21" t="s">
        <v>77</v>
      </c>
      <c r="C129" s="9"/>
      <c r="D129" s="10"/>
      <c r="E129" s="11"/>
      <c r="F129" s="19"/>
      <c r="I129" s="24"/>
      <c r="J129" s="24"/>
    </row>
    <row r="130" spans="1:10" x14ac:dyDescent="0.2">
      <c r="A130" s="7" t="s">
        <v>86</v>
      </c>
      <c r="B130" s="21" t="s">
        <v>78</v>
      </c>
      <c r="C130" s="9" t="s">
        <v>79</v>
      </c>
      <c r="D130" s="10" t="s">
        <v>79</v>
      </c>
      <c r="E130" s="11" t="s">
        <v>79</v>
      </c>
      <c r="F130" s="9" t="s">
        <v>79</v>
      </c>
      <c r="I130" s="24"/>
      <c r="J130" s="24"/>
    </row>
    <row r="131" spans="1:10" x14ac:dyDescent="0.2">
      <c r="A131" s="7" t="s">
        <v>90</v>
      </c>
      <c r="B131" s="21" t="s">
        <v>76</v>
      </c>
      <c r="C131" s="9">
        <v>122017.85</v>
      </c>
      <c r="D131" s="9">
        <v>124214.17</v>
      </c>
      <c r="E131" s="9">
        <v>140320.53</v>
      </c>
      <c r="F131" s="9">
        <v>142846.29999999999</v>
      </c>
      <c r="I131" s="24"/>
      <c r="J131" s="24"/>
    </row>
    <row r="132" spans="1:10" x14ac:dyDescent="0.2">
      <c r="A132" s="7" t="s">
        <v>90</v>
      </c>
      <c r="B132" s="21" t="s">
        <v>77</v>
      </c>
      <c r="C132" s="9">
        <v>113952.07</v>
      </c>
      <c r="D132" s="9">
        <v>116003.2</v>
      </c>
      <c r="E132" s="9">
        <v>131044.88</v>
      </c>
      <c r="F132" s="9">
        <v>133403.68</v>
      </c>
      <c r="I132" s="24"/>
      <c r="J132" s="24"/>
    </row>
    <row r="133" spans="1:10" x14ac:dyDescent="0.2">
      <c r="A133" s="7" t="s">
        <v>90</v>
      </c>
      <c r="B133" s="21" t="s">
        <v>78</v>
      </c>
      <c r="C133" s="9">
        <v>44.81</v>
      </c>
      <c r="D133" s="9">
        <v>45.62</v>
      </c>
      <c r="E133" s="9">
        <v>51.53</v>
      </c>
      <c r="F133" s="9">
        <v>52.46</v>
      </c>
      <c r="I133" s="24"/>
      <c r="J133" s="24"/>
    </row>
    <row r="134" spans="1:10" x14ac:dyDescent="0.2">
      <c r="A134" s="7" t="s">
        <v>91</v>
      </c>
      <c r="B134" s="21" t="s">
        <v>76</v>
      </c>
      <c r="C134" s="9">
        <v>113952.07</v>
      </c>
      <c r="D134" s="9">
        <v>116003.2</v>
      </c>
      <c r="E134" s="9">
        <v>131044.88</v>
      </c>
      <c r="F134" s="9">
        <v>133403.68</v>
      </c>
      <c r="I134" s="24"/>
      <c r="J134" s="24"/>
    </row>
    <row r="135" spans="1:10" x14ac:dyDescent="0.2">
      <c r="A135" s="7" t="s">
        <v>91</v>
      </c>
      <c r="B135" s="21" t="s">
        <v>77</v>
      </c>
      <c r="C135" s="9">
        <v>108574.87</v>
      </c>
      <c r="D135" s="9">
        <v>110529.21</v>
      </c>
      <c r="E135" s="9">
        <v>124861.1</v>
      </c>
      <c r="F135" s="9">
        <v>127108.6</v>
      </c>
      <c r="I135" s="24"/>
      <c r="J135" s="24"/>
    </row>
    <row r="136" spans="1:10" x14ac:dyDescent="0.2">
      <c r="A136" s="7" t="s">
        <v>91</v>
      </c>
      <c r="B136" s="21" t="s">
        <v>78</v>
      </c>
      <c r="C136" s="9">
        <v>44.81</v>
      </c>
      <c r="D136" s="9">
        <v>45.62</v>
      </c>
      <c r="E136" s="9">
        <v>51.53</v>
      </c>
      <c r="F136" s="9">
        <v>52.46</v>
      </c>
      <c r="I136" s="24"/>
      <c r="J136" s="24"/>
    </row>
    <row r="137" spans="1:10" x14ac:dyDescent="0.2">
      <c r="A137" s="7" t="s">
        <v>92</v>
      </c>
      <c r="B137" s="21" t="s">
        <v>76</v>
      </c>
      <c r="C137" s="9">
        <v>108574.87</v>
      </c>
      <c r="D137" s="9">
        <v>110529.21</v>
      </c>
      <c r="E137" s="9">
        <v>124861.1</v>
      </c>
      <c r="F137" s="9">
        <v>127108.6</v>
      </c>
      <c r="I137" s="24"/>
      <c r="J137" s="24"/>
    </row>
    <row r="138" spans="1:10" x14ac:dyDescent="0.2">
      <c r="A138" s="7" t="s">
        <v>92</v>
      </c>
      <c r="B138" s="18" t="s">
        <v>77</v>
      </c>
      <c r="C138" s="9">
        <v>54802.95</v>
      </c>
      <c r="D138" s="9">
        <v>55789.4</v>
      </c>
      <c r="E138" s="9">
        <v>63023.39</v>
      </c>
      <c r="F138" s="9">
        <v>64157.81</v>
      </c>
      <c r="I138" s="24"/>
      <c r="J138" s="24"/>
    </row>
    <row r="139" spans="1:10" x14ac:dyDescent="0.2">
      <c r="A139" s="7" t="s">
        <v>92</v>
      </c>
      <c r="B139" s="18" t="s">
        <v>78</v>
      </c>
      <c r="C139" s="9">
        <v>179.24</v>
      </c>
      <c r="D139" s="9">
        <v>182.47</v>
      </c>
      <c r="E139" s="9">
        <v>206.13</v>
      </c>
      <c r="F139" s="9">
        <v>209.84</v>
      </c>
      <c r="I139" s="24"/>
      <c r="J139" s="24"/>
    </row>
    <row r="140" spans="1:10" x14ac:dyDescent="0.2">
      <c r="A140" s="7" t="s">
        <v>93</v>
      </c>
      <c r="B140" s="18" t="s">
        <v>76</v>
      </c>
      <c r="C140" s="9">
        <v>54802.95</v>
      </c>
      <c r="D140" s="9">
        <v>55789.4</v>
      </c>
      <c r="E140" s="9">
        <v>63023.39</v>
      </c>
      <c r="F140" s="9">
        <v>64157.81</v>
      </c>
      <c r="I140" s="24"/>
      <c r="J140" s="24"/>
    </row>
    <row r="141" spans="1:10" x14ac:dyDescent="0.2">
      <c r="A141" s="7" t="s">
        <v>93</v>
      </c>
      <c r="B141" s="18" t="s">
        <v>77</v>
      </c>
      <c r="C141" s="9"/>
      <c r="D141" s="10"/>
      <c r="E141" s="11"/>
      <c r="F141" s="19"/>
      <c r="I141" s="24"/>
      <c r="J141" s="24"/>
    </row>
    <row r="142" spans="1:10" x14ac:dyDescent="0.2">
      <c r="A142" s="16" t="s">
        <v>93</v>
      </c>
      <c r="B142" s="21" t="s">
        <v>78</v>
      </c>
      <c r="C142" s="9" t="s">
        <v>79</v>
      </c>
      <c r="D142" s="10" t="s">
        <v>79</v>
      </c>
      <c r="E142" s="11" t="s">
        <v>79</v>
      </c>
      <c r="F142" s="9" t="s">
        <v>79</v>
      </c>
      <c r="I142" s="24"/>
      <c r="J142" s="24"/>
    </row>
    <row r="143" spans="1:10" ht="12.75" customHeight="1" x14ac:dyDescent="0.2">
      <c r="A143" s="20" t="s">
        <v>94</v>
      </c>
      <c r="B143" s="18"/>
      <c r="C143" s="9"/>
      <c r="D143" s="10"/>
      <c r="E143" s="11"/>
      <c r="F143" s="19"/>
      <c r="I143" s="24"/>
      <c r="J143" s="24"/>
    </row>
    <row r="144" spans="1:10" ht="12.75" customHeight="1" x14ac:dyDescent="0.2">
      <c r="A144" s="7" t="s">
        <v>95</v>
      </c>
      <c r="B144" s="21" t="s">
        <v>76</v>
      </c>
      <c r="C144" s="9">
        <v>148902.5</v>
      </c>
      <c r="D144" s="9">
        <v>151582.75</v>
      </c>
      <c r="E144" s="9">
        <v>171237.88</v>
      </c>
      <c r="F144" s="9">
        <v>174320.16</v>
      </c>
      <c r="I144" s="24"/>
      <c r="J144" s="24"/>
    </row>
    <row r="145" spans="1:10" ht="12.75" customHeight="1" x14ac:dyDescent="0.2">
      <c r="A145" s="7"/>
      <c r="B145" s="21" t="s">
        <v>77</v>
      </c>
      <c r="C145" s="9"/>
      <c r="D145" s="10"/>
      <c r="E145" s="11"/>
      <c r="F145" s="19"/>
      <c r="I145" s="24"/>
      <c r="J145" s="24"/>
    </row>
    <row r="146" spans="1:10" x14ac:dyDescent="0.2">
      <c r="A146" s="16"/>
      <c r="B146" s="21" t="s">
        <v>78</v>
      </c>
      <c r="C146" s="9" t="s">
        <v>79</v>
      </c>
      <c r="D146" s="10" t="s">
        <v>79</v>
      </c>
      <c r="E146" s="11" t="s">
        <v>79</v>
      </c>
      <c r="F146" s="9" t="s">
        <v>79</v>
      </c>
      <c r="I146" s="24"/>
      <c r="J146" s="24"/>
    </row>
    <row r="147" spans="1:10" x14ac:dyDescent="0.2">
      <c r="A147" s="7" t="s">
        <v>96</v>
      </c>
      <c r="B147" s="21" t="s">
        <v>76</v>
      </c>
      <c r="C147" s="9">
        <v>148902.5</v>
      </c>
      <c r="D147" s="9">
        <v>151582.75</v>
      </c>
      <c r="E147" s="9">
        <v>171237.88</v>
      </c>
      <c r="F147" s="9">
        <v>174320.16</v>
      </c>
      <c r="I147" s="24"/>
      <c r="J147" s="24"/>
    </row>
    <row r="148" spans="1:10" x14ac:dyDescent="0.2">
      <c r="A148" s="7"/>
      <c r="B148" s="21" t="s">
        <v>77</v>
      </c>
      <c r="C148" s="9">
        <v>113952.07</v>
      </c>
      <c r="D148" s="9">
        <v>116003.2</v>
      </c>
      <c r="E148" s="9">
        <v>131044.88</v>
      </c>
      <c r="F148" s="9">
        <v>133403.68</v>
      </c>
      <c r="I148" s="24"/>
      <c r="J148" s="24"/>
    </row>
    <row r="149" spans="1:10" x14ac:dyDescent="0.2">
      <c r="A149" s="7"/>
      <c r="B149" s="21" t="s">
        <v>78</v>
      </c>
      <c r="C149" s="9">
        <v>332.86</v>
      </c>
      <c r="D149" s="9">
        <v>338.85</v>
      </c>
      <c r="E149" s="9">
        <v>382.79</v>
      </c>
      <c r="F149" s="9">
        <v>389.68</v>
      </c>
      <c r="I149" s="24"/>
      <c r="J149" s="24"/>
    </row>
    <row r="150" spans="1:10" x14ac:dyDescent="0.2">
      <c r="A150" s="7" t="s">
        <v>91</v>
      </c>
      <c r="B150" s="21" t="s">
        <v>76</v>
      </c>
      <c r="C150" s="9">
        <v>113952.07</v>
      </c>
      <c r="D150" s="9">
        <v>116003.2</v>
      </c>
      <c r="E150" s="9">
        <v>131044.88</v>
      </c>
      <c r="F150" s="9">
        <v>133403.68</v>
      </c>
      <c r="I150" s="24"/>
      <c r="J150" s="24"/>
    </row>
    <row r="151" spans="1:10" x14ac:dyDescent="0.2">
      <c r="A151" s="7"/>
      <c r="B151" s="21" t="s">
        <v>77</v>
      </c>
      <c r="C151" s="9">
        <v>108574.87</v>
      </c>
      <c r="D151" s="9">
        <v>110529.21</v>
      </c>
      <c r="E151" s="9">
        <v>124861.1</v>
      </c>
      <c r="F151" s="9">
        <v>127108.6</v>
      </c>
      <c r="I151" s="24"/>
      <c r="J151" s="24"/>
    </row>
    <row r="152" spans="1:10" x14ac:dyDescent="0.2">
      <c r="A152" s="7"/>
      <c r="B152" s="21" t="s">
        <v>78</v>
      </c>
      <c r="C152" s="9">
        <v>44.81</v>
      </c>
      <c r="D152" s="9">
        <v>45.62</v>
      </c>
      <c r="E152" s="9">
        <v>51.53</v>
      </c>
      <c r="F152" s="9">
        <v>52.46</v>
      </c>
      <c r="I152" s="24"/>
      <c r="J152" s="24"/>
    </row>
    <row r="153" spans="1:10" x14ac:dyDescent="0.2">
      <c r="A153" s="7" t="s">
        <v>92</v>
      </c>
      <c r="B153" s="18" t="s">
        <v>76</v>
      </c>
      <c r="C153" s="9">
        <v>108574.87</v>
      </c>
      <c r="D153" s="9">
        <v>110529.21</v>
      </c>
      <c r="E153" s="9">
        <v>124861.1</v>
      </c>
      <c r="F153" s="9">
        <v>127108.6</v>
      </c>
      <c r="I153" s="24"/>
      <c r="J153" s="24"/>
    </row>
    <row r="154" spans="1:10" x14ac:dyDescent="0.2">
      <c r="A154" s="7"/>
      <c r="B154" s="18" t="s">
        <v>77</v>
      </c>
      <c r="C154" s="9">
        <v>54802.95</v>
      </c>
      <c r="D154" s="9">
        <v>55789.4</v>
      </c>
      <c r="E154" s="9">
        <v>63023.39</v>
      </c>
      <c r="F154" s="9">
        <v>64157.81</v>
      </c>
      <c r="I154" s="24"/>
      <c r="J154" s="24"/>
    </row>
    <row r="155" spans="1:10" x14ac:dyDescent="0.2">
      <c r="A155" s="7"/>
      <c r="B155" s="21" t="s">
        <v>78</v>
      </c>
      <c r="C155" s="9">
        <v>179.24</v>
      </c>
      <c r="D155" s="9">
        <v>182.47</v>
      </c>
      <c r="E155" s="9">
        <v>206.13</v>
      </c>
      <c r="F155" s="9">
        <v>209.84</v>
      </c>
      <c r="I155" s="24"/>
      <c r="J155" s="24"/>
    </row>
    <row r="156" spans="1:10" x14ac:dyDescent="0.2">
      <c r="A156" s="7" t="s">
        <v>93</v>
      </c>
      <c r="B156" s="21" t="s">
        <v>76</v>
      </c>
      <c r="C156" s="9">
        <v>54802.95</v>
      </c>
      <c r="D156" s="9">
        <v>55789.4</v>
      </c>
      <c r="E156" s="9">
        <v>63023.39</v>
      </c>
      <c r="F156" s="9">
        <v>64157.81</v>
      </c>
      <c r="I156" s="24"/>
      <c r="J156" s="24"/>
    </row>
    <row r="157" spans="1:10" x14ac:dyDescent="0.2">
      <c r="A157" s="7"/>
      <c r="B157" s="21" t="s">
        <v>77</v>
      </c>
      <c r="C157" s="9"/>
      <c r="D157" s="10"/>
      <c r="E157" s="11"/>
      <c r="F157" s="19"/>
      <c r="I157" s="24"/>
      <c r="J157" s="24"/>
    </row>
    <row r="158" spans="1:10" ht="12" customHeight="1" x14ac:dyDescent="0.2">
      <c r="A158" s="16"/>
      <c r="B158" s="21" t="s">
        <v>78</v>
      </c>
      <c r="C158" s="9" t="s">
        <v>79</v>
      </c>
      <c r="D158" s="10" t="s">
        <v>79</v>
      </c>
      <c r="E158" s="11" t="s">
        <v>79</v>
      </c>
      <c r="F158" s="9" t="s">
        <v>79</v>
      </c>
      <c r="I158" s="24"/>
      <c r="J158" s="24"/>
    </row>
    <row r="159" spans="1:10" x14ac:dyDescent="0.2">
      <c r="A159" s="20" t="s">
        <v>97</v>
      </c>
      <c r="B159" s="18"/>
      <c r="C159" s="9"/>
      <c r="D159" s="10"/>
      <c r="E159" s="11"/>
      <c r="F159" s="19"/>
      <c r="I159" s="24"/>
      <c r="J159" s="24"/>
    </row>
    <row r="160" spans="1:10" x14ac:dyDescent="0.2">
      <c r="A160" s="7" t="s">
        <v>98</v>
      </c>
      <c r="B160" s="21" t="s">
        <v>76</v>
      </c>
      <c r="C160" s="9">
        <v>135150.26</v>
      </c>
      <c r="D160" s="9">
        <v>137582.97</v>
      </c>
      <c r="E160" s="9">
        <v>155422.79999999999</v>
      </c>
      <c r="F160" s="9">
        <v>158220.41</v>
      </c>
      <c r="I160" s="24"/>
      <c r="J160" s="24"/>
    </row>
    <row r="161" spans="1:10" x14ac:dyDescent="0.2">
      <c r="A161" s="7"/>
      <c r="B161" s="21" t="s">
        <v>77</v>
      </c>
      <c r="C161" s="9"/>
      <c r="D161" s="10"/>
      <c r="E161" s="11"/>
      <c r="F161" s="19"/>
      <c r="I161" s="24"/>
      <c r="J161" s="24"/>
    </row>
    <row r="162" spans="1:10" x14ac:dyDescent="0.2">
      <c r="A162" s="16"/>
      <c r="B162" s="21" t="s">
        <v>78</v>
      </c>
      <c r="C162" s="9" t="s">
        <v>79</v>
      </c>
      <c r="D162" s="10" t="s">
        <v>79</v>
      </c>
      <c r="E162" s="11" t="s">
        <v>79</v>
      </c>
      <c r="F162" s="9" t="s">
        <v>79</v>
      </c>
      <c r="I162" s="24"/>
      <c r="J162" s="24"/>
    </row>
    <row r="163" spans="1:10" x14ac:dyDescent="0.2">
      <c r="A163" s="7" t="s">
        <v>99</v>
      </c>
      <c r="B163" s="21" t="s">
        <v>76</v>
      </c>
      <c r="C163" s="9">
        <v>135150.26</v>
      </c>
      <c r="D163" s="9">
        <v>137582.97</v>
      </c>
      <c r="E163" s="9">
        <v>155422.79999999999</v>
      </c>
      <c r="F163" s="9">
        <v>158220.41</v>
      </c>
      <c r="I163" s="24"/>
      <c r="J163" s="24"/>
    </row>
    <row r="164" spans="1:10" x14ac:dyDescent="0.2">
      <c r="A164" s="7"/>
      <c r="B164" s="21" t="s">
        <v>77</v>
      </c>
      <c r="C164" s="9">
        <v>113952.07</v>
      </c>
      <c r="D164" s="9">
        <v>116003.2</v>
      </c>
      <c r="E164" s="9">
        <v>131044.88</v>
      </c>
      <c r="F164" s="9">
        <v>133403.68</v>
      </c>
      <c r="I164" s="24"/>
      <c r="J164" s="24"/>
    </row>
    <row r="165" spans="1:10" x14ac:dyDescent="0.2">
      <c r="A165" s="7"/>
      <c r="B165" s="21" t="s">
        <v>78</v>
      </c>
      <c r="C165" s="9">
        <v>92.17</v>
      </c>
      <c r="D165" s="9">
        <v>93.83</v>
      </c>
      <c r="E165" s="9">
        <v>105.99</v>
      </c>
      <c r="F165" s="9">
        <v>107.9</v>
      </c>
      <c r="I165" s="24"/>
      <c r="J165" s="24"/>
    </row>
    <row r="166" spans="1:10" x14ac:dyDescent="0.2">
      <c r="A166" s="7" t="s">
        <v>91</v>
      </c>
      <c r="B166" s="21" t="s">
        <v>76</v>
      </c>
      <c r="C166" s="9">
        <v>113952.07</v>
      </c>
      <c r="D166" s="9">
        <v>116003.2</v>
      </c>
      <c r="E166" s="9">
        <v>131044.88</v>
      </c>
      <c r="F166" s="9">
        <v>133403.68</v>
      </c>
      <c r="I166" s="24"/>
      <c r="J166" s="24"/>
    </row>
    <row r="167" spans="1:10" ht="13.5" customHeight="1" x14ac:dyDescent="0.2">
      <c r="A167" s="7"/>
      <c r="B167" s="21" t="s">
        <v>77</v>
      </c>
      <c r="C167" s="9">
        <v>108574.87</v>
      </c>
      <c r="D167" s="9">
        <v>110529.21</v>
      </c>
      <c r="E167" s="9">
        <v>124861.1</v>
      </c>
      <c r="F167" s="9">
        <v>127108.6</v>
      </c>
      <c r="I167" s="24"/>
      <c r="J167" s="24"/>
    </row>
    <row r="168" spans="1:10" x14ac:dyDescent="0.2">
      <c r="A168" s="7"/>
      <c r="B168" s="21" t="s">
        <v>78</v>
      </c>
      <c r="C168" s="9">
        <v>44.81</v>
      </c>
      <c r="D168" s="9">
        <v>45.62</v>
      </c>
      <c r="E168" s="9">
        <v>51.53</v>
      </c>
      <c r="F168" s="9">
        <v>52.46</v>
      </c>
      <c r="I168" s="24"/>
      <c r="J168" s="24"/>
    </row>
    <row r="169" spans="1:10" x14ac:dyDescent="0.2">
      <c r="A169" s="7" t="s">
        <v>92</v>
      </c>
      <c r="B169" s="18" t="s">
        <v>76</v>
      </c>
      <c r="C169" s="9">
        <v>108574.87</v>
      </c>
      <c r="D169" s="9">
        <v>110529.21</v>
      </c>
      <c r="E169" s="9">
        <v>124861.1</v>
      </c>
      <c r="F169" s="9">
        <v>127108.6</v>
      </c>
      <c r="I169" s="24"/>
      <c r="J169" s="24"/>
    </row>
    <row r="170" spans="1:10" x14ac:dyDescent="0.2">
      <c r="A170" s="7"/>
      <c r="B170" s="18" t="s">
        <v>77</v>
      </c>
      <c r="C170" s="9">
        <v>54802.95</v>
      </c>
      <c r="D170" s="9">
        <v>55789.4</v>
      </c>
      <c r="E170" s="9">
        <v>63023.39</v>
      </c>
      <c r="F170" s="9">
        <v>64157.81</v>
      </c>
      <c r="I170" s="24"/>
      <c r="J170" s="24"/>
    </row>
    <row r="171" spans="1:10" x14ac:dyDescent="0.2">
      <c r="A171" s="7"/>
      <c r="B171" s="21" t="s">
        <v>78</v>
      </c>
      <c r="C171" s="9">
        <v>179.24</v>
      </c>
      <c r="D171" s="9">
        <v>182.47</v>
      </c>
      <c r="E171" s="9">
        <v>206.13</v>
      </c>
      <c r="F171" s="9">
        <v>209.84</v>
      </c>
      <c r="I171" s="24"/>
      <c r="J171" s="24"/>
    </row>
    <row r="172" spans="1:10" x14ac:dyDescent="0.2">
      <c r="A172" s="7" t="s">
        <v>93</v>
      </c>
      <c r="B172" s="21" t="s">
        <v>76</v>
      </c>
      <c r="C172" s="9">
        <v>54802.95</v>
      </c>
      <c r="D172" s="9">
        <v>55789.4</v>
      </c>
      <c r="E172" s="9">
        <v>63023.39</v>
      </c>
      <c r="F172" s="9">
        <v>64157.81</v>
      </c>
      <c r="I172" s="24"/>
      <c r="J172" s="24"/>
    </row>
    <row r="173" spans="1:10" x14ac:dyDescent="0.2">
      <c r="A173" s="7"/>
      <c r="B173" s="21" t="s">
        <v>77</v>
      </c>
      <c r="C173" s="9"/>
      <c r="D173" s="10"/>
      <c r="E173" s="11"/>
      <c r="F173" s="19"/>
      <c r="I173" s="24"/>
      <c r="J173" s="24"/>
    </row>
    <row r="174" spans="1:10" ht="11.25" customHeight="1" x14ac:dyDescent="0.2">
      <c r="A174" s="7"/>
      <c r="B174" s="21" t="s">
        <v>78</v>
      </c>
      <c r="C174" s="9"/>
      <c r="D174" s="10"/>
      <c r="E174" s="11"/>
      <c r="F174" s="19"/>
      <c r="I174" s="24"/>
      <c r="J174" s="24"/>
    </row>
    <row r="175" spans="1:10" x14ac:dyDescent="0.2">
      <c r="A175" s="20" t="s">
        <v>100</v>
      </c>
      <c r="B175" s="18"/>
      <c r="C175" s="9"/>
      <c r="D175" s="10"/>
      <c r="E175" s="11"/>
      <c r="F175" s="19"/>
      <c r="I175" s="24"/>
      <c r="J175" s="24"/>
    </row>
    <row r="176" spans="1:10" x14ac:dyDescent="0.2">
      <c r="A176" s="7"/>
      <c r="B176" s="21" t="s">
        <v>76</v>
      </c>
      <c r="C176" s="9">
        <v>43700.1</v>
      </c>
      <c r="D176" s="9">
        <v>44486.7</v>
      </c>
      <c r="E176" s="9">
        <v>50255.12</v>
      </c>
      <c r="F176" s="9">
        <v>51159.71</v>
      </c>
      <c r="I176" s="24"/>
      <c r="J176" s="24"/>
    </row>
    <row r="177" spans="1:10" x14ac:dyDescent="0.2">
      <c r="A177" s="16"/>
      <c r="B177" s="21" t="s">
        <v>78</v>
      </c>
      <c r="C177" s="9" t="s">
        <v>79</v>
      </c>
      <c r="D177" s="10" t="s">
        <v>79</v>
      </c>
      <c r="E177" s="11" t="s">
        <v>79</v>
      </c>
      <c r="F177" s="9" t="s">
        <v>79</v>
      </c>
      <c r="I177" s="24"/>
      <c r="J177" s="24"/>
    </row>
    <row r="178" spans="1:10" x14ac:dyDescent="0.2">
      <c r="A178" s="20" t="s">
        <v>101</v>
      </c>
      <c r="B178" s="18"/>
      <c r="C178" s="9"/>
      <c r="D178" s="10"/>
      <c r="E178" s="11"/>
      <c r="F178" s="19"/>
      <c r="I178" s="24"/>
      <c r="J178" s="24"/>
    </row>
    <row r="179" spans="1:10" x14ac:dyDescent="0.2">
      <c r="A179" s="7"/>
      <c r="B179" s="21" t="s">
        <v>76</v>
      </c>
      <c r="C179" s="9">
        <v>32757.05</v>
      </c>
      <c r="D179" s="9">
        <v>33346.68</v>
      </c>
      <c r="E179" s="9">
        <v>37670.61</v>
      </c>
      <c r="F179" s="9">
        <v>38348.68</v>
      </c>
      <c r="I179" s="24"/>
      <c r="J179" s="24"/>
    </row>
    <row r="180" spans="1:10" x14ac:dyDescent="0.2">
      <c r="A180" s="16"/>
      <c r="B180" s="18" t="s">
        <v>78</v>
      </c>
      <c r="C180" s="9"/>
      <c r="D180" s="10"/>
      <c r="E180" s="11"/>
      <c r="F180" s="19"/>
      <c r="I180" s="24"/>
      <c r="J180" s="24"/>
    </row>
    <row r="181" spans="1:10" ht="13.5" customHeight="1" x14ac:dyDescent="0.2">
      <c r="A181" s="22" t="s">
        <v>102</v>
      </c>
      <c r="B181" s="47"/>
      <c r="C181" s="48"/>
      <c r="D181" s="49"/>
      <c r="E181" s="11"/>
      <c r="F181" s="19"/>
      <c r="I181" s="24"/>
      <c r="J181" s="24"/>
    </row>
    <row r="182" spans="1:10" x14ac:dyDescent="0.2">
      <c r="A182" s="7" t="s">
        <v>103</v>
      </c>
      <c r="B182" s="18" t="s">
        <v>18</v>
      </c>
      <c r="C182" s="9">
        <v>50958.41</v>
      </c>
      <c r="D182" s="9">
        <v>51875.67</v>
      </c>
      <c r="E182" s="9">
        <v>58602.18</v>
      </c>
      <c r="F182" s="9">
        <v>59657.02</v>
      </c>
      <c r="I182" s="24"/>
      <c r="J182" s="24"/>
    </row>
    <row r="183" spans="1:10" x14ac:dyDescent="0.2">
      <c r="A183" s="16"/>
      <c r="B183" s="21"/>
      <c r="C183" s="9" t="s">
        <v>79</v>
      </c>
      <c r="D183" s="10" t="s">
        <v>79</v>
      </c>
      <c r="E183" s="11" t="s">
        <v>79</v>
      </c>
      <c r="F183" s="9" t="s">
        <v>79</v>
      </c>
      <c r="I183" s="24"/>
      <c r="J183" s="24"/>
    </row>
    <row r="184" spans="1:10" ht="25.5" x14ac:dyDescent="0.2">
      <c r="A184" s="7"/>
      <c r="B184" s="21" t="s">
        <v>104</v>
      </c>
      <c r="C184" s="9">
        <v>1997.6</v>
      </c>
      <c r="D184" s="9">
        <v>2033.56</v>
      </c>
      <c r="E184" s="9">
        <v>2297.2399999999998</v>
      </c>
      <c r="F184" s="9">
        <v>2338.59</v>
      </c>
      <c r="I184" s="24"/>
      <c r="J184" s="24"/>
    </row>
    <row r="185" spans="1:10" x14ac:dyDescent="0.2">
      <c r="A185" s="7"/>
      <c r="B185" s="21" t="s">
        <v>105</v>
      </c>
      <c r="C185" s="9">
        <v>120874.45</v>
      </c>
      <c r="D185" s="9">
        <v>123050.19</v>
      </c>
      <c r="E185" s="9">
        <v>139005.60999999999</v>
      </c>
      <c r="F185" s="9">
        <v>141507.72</v>
      </c>
      <c r="I185" s="24"/>
      <c r="J185" s="24"/>
    </row>
    <row r="186" spans="1:10" ht="15.75" thickBot="1" x14ac:dyDescent="0.3">
      <c r="A186" s="23"/>
      <c r="B186" s="50"/>
      <c r="C186" s="9"/>
      <c r="D186" s="9"/>
      <c r="E186" s="9"/>
      <c r="F186" s="9"/>
      <c r="I186" s="25"/>
      <c r="J186" s="25"/>
    </row>
    <row r="187" spans="1:10" ht="15" thickTop="1" x14ac:dyDescent="0.2"/>
    <row r="356" spans="14:14" x14ac:dyDescent="0.2">
      <c r="N356" s="1" t="s">
        <v>106</v>
      </c>
    </row>
  </sheetData>
  <mergeCells count="5">
    <mergeCell ref="A1:F2"/>
    <mergeCell ref="C8:D8"/>
    <mergeCell ref="E8:F8"/>
    <mergeCell ref="A3:F5"/>
    <mergeCell ref="I9:J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&amp;LMinistry of Education&amp;CProvisional</oddHeader>
    <oddFooter>&amp;CPage &amp;P of &amp;N</oddFooter>
  </headerFooter>
  <rowBreaks count="2" manualBreakCount="2">
    <brk id="95" max="5" man="1"/>
    <brk id="11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rounded</vt:lpstr>
      <vt:lpstr>rounded!Print_Area</vt:lpstr>
      <vt:lpstr>rounded!Print_Titles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2019-05-30T21:28:55Z</dcterms:created>
  <dcterms:modified xsi:type="dcterms:W3CDTF">2019-10-13T21:27:33Z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