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60" windowHeight="978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Sheet1" sheetId="5" r:id="rId5"/>
  </sheets>
  <definedNames>
    <definedName name="_xlnm._FilterDatabase" localSheetId="0" hidden="1">'Travel'!$A$78:$F$116</definedName>
    <definedName name="_xlnm.Print_Area" localSheetId="1">'Hospitality provided'!$A$1:$E$30</definedName>
    <definedName name="_xlnm.Print_Area" localSheetId="3">'Other'!$A$1:$E$31</definedName>
    <definedName name="_xlnm.Print_Area" localSheetId="0">'Travel'!$A$1:$E$121</definedName>
  </definedNames>
  <calcPr fullCalcOnLoad="1"/>
</workbook>
</file>

<file path=xl/sharedStrings.xml><?xml version="1.0" encoding="utf-8"?>
<sst xmlns="http://schemas.openxmlformats.org/spreadsheetml/2006/main" count="369" uniqueCount="141">
  <si>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</si>
  <si>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</si>
  <si>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</si>
  <si>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</si>
  <si>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</si>
  <si>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</si>
  <si>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</si>
  <si>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</si>
  <si>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</si>
  <si>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</si>
  <si>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</si>
  <si>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</si>
  <si>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</si>
  <si>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</si>
  <si>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</si>
  <si>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</si>
  <si>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</si>
  <si>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</si>
  <si>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</si>
  <si>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</si>
  <si>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</si>
  <si>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</si>
  <si>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</si>
  <si>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</si>
  <si>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</si>
  <si>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</si>
  <si>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</si>
  <si>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</si>
  <si>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</si>
  <si>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</si>
  <si>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</si>
  <si>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</si>
  <si>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</si>
  <si>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</si>
  <si>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</si>
  <si>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</si>
  <si>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Wellington</t>
  </si>
  <si>
    <t>Auckland</t>
  </si>
  <si>
    <t>Parking</t>
  </si>
  <si>
    <t>Christchurch</t>
  </si>
  <si>
    <t>Rotorua</t>
  </si>
  <si>
    <t>Tauranga</t>
  </si>
  <si>
    <t>Car Rental</t>
  </si>
  <si>
    <t>Departure Tax</t>
  </si>
  <si>
    <t>Accomodation</t>
  </si>
  <si>
    <t>Ministry of Education</t>
  </si>
  <si>
    <t>Lesley Longstone</t>
  </si>
  <si>
    <t>Disclosure period: 1 July to 31 December 2012</t>
  </si>
  <si>
    <t>Taxi Fare</t>
  </si>
  <si>
    <t>Attending Top 200 Senior Leaders In Public Service Event hosted by State Services Commission - 02/08/2012</t>
  </si>
  <si>
    <t xml:space="preserve">National Office to NZTC offices on Boulcott Street - Attending NZTC Council Meeting </t>
  </si>
  <si>
    <t>Travel</t>
  </si>
  <si>
    <t>City GP's - vaccinations for trip to India</t>
  </si>
  <si>
    <t>Speaking at Trans Tasman Business Circle Luncheon -  07/08/12</t>
  </si>
  <si>
    <t>Speaking Engagement, New Zealand Catholic Education Office Convention -  10/08/12</t>
  </si>
  <si>
    <t>Hotel to event - Speaking at NZ Home Base ECE Rotorua Conference - 30/09/12</t>
  </si>
  <si>
    <t xml:space="preserve">PPTA Annual Conference Dinner held at Brentwood Hotel 3/10/12 </t>
  </si>
  <si>
    <t>National Office to NZQA. Speaking Engagement "Strategic Presentations" - 16/10/12</t>
  </si>
  <si>
    <t>National Office to 101-103 The Terrace to Welcome the Chief Executive of The Ministry of Pacific Island Affairs - 24/10/12</t>
  </si>
  <si>
    <t>Wellington Airport to National Office. Nelson office visit 25/10/12</t>
  </si>
  <si>
    <t>Home to Wellington Aiport. Nelson office visit - 25/10/12</t>
  </si>
  <si>
    <t xml:space="preserve">Ticket Amendment Fee </t>
  </si>
  <si>
    <t>Nil</t>
  </si>
  <si>
    <t>Rotorua Airport  departure fee - Speaking at NZ Home Base Early Chidhood Education Conference - 30/09/12</t>
  </si>
  <si>
    <t>Recognition for Performance at Ministry of Education staff Xmas function</t>
  </si>
  <si>
    <t>Tauranga regional visits to schools and Rotary Club Speaking Engagement</t>
  </si>
  <si>
    <t>Return from attending the launch of the Christchurch Renewal Plan</t>
  </si>
  <si>
    <t>Attending Ministry of Education Board Meeting and visiting schools and university - Christchurch</t>
  </si>
  <si>
    <t>Key Note Speaker at NZ Association of Private Providers Conference at Waipuna Auckland</t>
  </si>
  <si>
    <t>Nelson</t>
  </si>
  <si>
    <t>Speaking at NZ Home Base Early Childhood Education Conference - Rotorua</t>
  </si>
  <si>
    <t xml:space="preserve">Accommodation.  Speaking at NZ Home Base Early Childhood Education Conference in Rotorua </t>
  </si>
  <si>
    <t>Meeting with CERA and Council Officials - 2 Ministry Officials</t>
  </si>
  <si>
    <t xml:space="preserve">Accommodation - 2 Ministry officials.   Meeting with CERA and Council Officials in Christchurch - 11/10/12 </t>
  </si>
  <si>
    <t>Meetings with  Ngai Tahu representatives, school and  Regional Visit - Christchurch</t>
  </si>
  <si>
    <t>Christchurch  Airport to Christchurch Office - attending Ministry of Education Board Meeting, and visits to schools and university - 03/08/12</t>
  </si>
  <si>
    <t>Willis Street to National Office - returning from Rural Education Reference Group Meeting -  16/08/12</t>
  </si>
  <si>
    <t>National Office to Wellington Airport -  Tauranga Visit -  05/09/12</t>
  </si>
  <si>
    <t>Wellington Airport to National Office - 06/09/12</t>
  </si>
  <si>
    <t>Tauranga accommodation to Tauranga Airport - 06/09/12</t>
  </si>
  <si>
    <t>Waipuna Conference Centre to Auckland Airport, Key Note Speaker at NZ Association of Private Education Providers -  12/09/12</t>
  </si>
  <si>
    <t>Auckland Airport to Waipuna Conference Centre, Key Note Speaker at NZ Association of Private Education Providers - 12/09/12</t>
  </si>
  <si>
    <t>Wellington Airport to home. Key Note Speaker at NZ Association of Private Education Providers, Waipuna, Auckland - 12/09/12</t>
  </si>
  <si>
    <t>Home to Wellington Airport.  Key Note Speaker at  NZ Association of Private Education Providers, Waipuna, Auckland - 12/09/12</t>
  </si>
  <si>
    <t>Christchurch Airport to Minister's Launching of Christchurch Renewal Plan - 13/09/12</t>
  </si>
  <si>
    <t>Bolton Hotel to home - meeting with Victoria University Professor - 19/09/2012</t>
  </si>
  <si>
    <t xml:space="preserve">Willis Street to National Office -  returning from getting vaccinations for India Trip </t>
  </si>
  <si>
    <t>National Office to Bolton Hotel - meeting with Victoria University Professor - 19/09/12</t>
  </si>
  <si>
    <t>Home to Wellington Airport. Speaking at NZ Home Base Early Childhood Education  Conference in Rotorua - 30/09/12</t>
  </si>
  <si>
    <t>Rotorua Conference Centre to Airport. Speaking at NZ Home Base Early Childhood Education Conference in Rotorua -  30/09/12</t>
  </si>
  <si>
    <t>Rotorua Airport to Rotorua Conference Centre - Speaking at NZ Home Base Early Chidhood Education Conference 30/09/12</t>
  </si>
  <si>
    <t>Wellington Airport to Home. Speaking at NZ Home Base Early Childhood Education Conference in Rotorua - 30/09/12</t>
  </si>
  <si>
    <t xml:space="preserve">National Office to PPTA Annual Conference Dinner at Brentwood Hotel -  03/10/12 </t>
  </si>
  <si>
    <t>Jet Inn Hotel to Auckland airport - 03/10/12</t>
  </si>
  <si>
    <t>Brentwood Hotel to Home after attending  PPTA Conference Dinner - 03/10/12</t>
  </si>
  <si>
    <t>Wellington Airport to National Office - 03/10/12</t>
  </si>
  <si>
    <t>Jet Inn Hotel to Auckland City for Campbell Live Interview re Novopay - 02/10/12</t>
  </si>
  <si>
    <t>Willeston St to National Office after meeting at Careers NZ Board 31/10/12</t>
  </si>
  <si>
    <t>National Office to Willeston St to attend Careers NZ Board meeting - 31/10/12</t>
  </si>
  <si>
    <t>National Office to Te Wharewaka, Jervois Quay, Attend Skilled and Safe Workplaces Education Sector leadership board meeting - 02/11/12</t>
  </si>
  <si>
    <t>State Services Commission to home - 21/11/12</t>
  </si>
  <si>
    <t>Wellington Club to National Office.  Attend Metro Group of ITPS meeting -22/11/12</t>
  </si>
  <si>
    <t>National Office to a meeting at Te Kohanga Reo National Trust, 67 Hankey St, Mt Cook - 11/12/12</t>
  </si>
  <si>
    <t>Home to Wellington Airport. Meeting with Te Runanganui o nga Kura Kaupapa Maori o Aotearoa in Auckland - 13/12/12</t>
  </si>
  <si>
    <t>Wellington Airport to home. Meeting with Te Runanganui o nga Kura Kaupapa Maori o Aotearoa in Auckland - 13/12/12</t>
  </si>
  <si>
    <t>Visit schools and Nelson Office</t>
  </si>
  <si>
    <t xml:space="preserve">Accommodation.  Tauranga regional visits to schools &amp; Rotary Club Speaking Engagement </t>
  </si>
  <si>
    <t>Air Fare</t>
  </si>
  <si>
    <t xml:space="preserve">Air Fare </t>
  </si>
  <si>
    <t>Attending Ministry of Education Board Meeting in Christchurch and visits to schools and university -  03/08/2012</t>
  </si>
  <si>
    <t>Home to Wellington Airport - visit to Nelson Office and schools with a Ministry official - 17/08/12</t>
  </si>
  <si>
    <t>National Office to Te Papa. Launch of the  White Paper for Vulnerable Children - 11/10/12</t>
  </si>
  <si>
    <t>To Auckland. Campbell Live interview re Novopay</t>
  </si>
  <si>
    <t>From Auckland. Campbell Live interview re Novopay</t>
  </si>
  <si>
    <t>Attend Ministry of Education Board Meeting in Rotorua - 30/11/12</t>
  </si>
  <si>
    <t>Catering for meeting with 2 Officials from Cambridge. 2 Ministry Officials - 16/10/12</t>
  </si>
  <si>
    <t>Catering for Dep Sec Regional Operations Welcome - 12 Ministry Officials</t>
  </si>
  <si>
    <t>Catering for Ministry of Education Board lunch - 11 Ministry Officials, 1 Guest</t>
  </si>
  <si>
    <r>
      <t xml:space="preserve">Meeting with Ngai Tahu Officials re Iwi Student Achievement Function. 2 Ministry Officials </t>
    </r>
    <r>
      <rPr>
        <sz val="10"/>
        <color theme="1"/>
        <rFont val="Arial"/>
        <family val="2"/>
      </rPr>
      <t xml:space="preserve"> - 12/10/12</t>
    </r>
  </si>
  <si>
    <t>Attend Nelson Principals' Association meeting</t>
  </si>
  <si>
    <t>Cancellation fee, Christchurch accommodation, plans changed - 26/09/12</t>
  </si>
  <si>
    <t>Tea Trolley, Ministry of Education Board Meeting. 11 Ministry Officials, 1 guest</t>
  </si>
  <si>
    <t>Christchurch School Merger/Closure announcement</t>
  </si>
  <si>
    <t>Te Papa  to Social Sector Career Board Meeting on The Terrace - 11/10/12</t>
  </si>
  <si>
    <t>Catering Leadership Team Meeting 18/06/12 - 13 Ministry Officials</t>
  </si>
  <si>
    <t>Professional Development.  Seminar and CE Round Table with Roger Lehman - 08/08/12</t>
  </si>
  <si>
    <t>Disclosure period: I July to 31 December 2012</t>
  </si>
  <si>
    <t>Auckland Town Hall to Auckland  Airport - returning from Auckland Central Government/Auckland Council Forum accompanying Minister of Education -  20/07/12</t>
  </si>
  <si>
    <t>Home to Wellington Airport -attending Auckland Central Government/Auckland Council Forum accompanying Minister of Education -  20/07/12</t>
  </si>
  <si>
    <t>Wellington  Airport to National Office - returning from Auckland Central Government/Auckland Council Forum accompanying Minister of Education - 20/07/12</t>
  </si>
  <si>
    <t>National Office to Statistics House - meeting with Chief Executive and staff - 22/08/12</t>
  </si>
  <si>
    <t>Home to Wellington Airport. Attend with Minister of Education the launch of the  Christchurch Renewal Plan - 13/09/12</t>
  </si>
  <si>
    <t>Christchurch CBD to Christchurch Airport. Attending with  Minister of Education the launch of the Christchurch Renewal Plan</t>
  </si>
  <si>
    <t>National Office to the Terrace. Attend seminar presented by  Dr Mike Feinberg co-founder of Knowledge Is Power Programme.</t>
  </si>
  <si>
    <t>Parliament to home.  Attending with Minister of Education a meeting with Officials from the Chinese Ministry of Education - 10/11/12</t>
  </si>
  <si>
    <t>Meeting at Te Kohanga Reo National Trust to National Office - 11/12/12</t>
  </si>
  <si>
    <t>Auckland Central Government/Auckland Council Forum accompanying Minister of Education</t>
  </si>
  <si>
    <t>Attend with Minister of Education the launch of the Christchurch Renewal Plan</t>
  </si>
  <si>
    <t>Accommodation.   Minister of Education Launching Christchurch Renewal Plan</t>
  </si>
  <si>
    <t xml:space="preserve">Accommodation.  Speaking Engagement, First Time Principals'  Conference and AKL Regional Visits - 26/09/12 </t>
  </si>
  <si>
    <t>Total hospitality
for the six months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</si>
</sst>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4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6" fillId="35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5" fillId="0" borderId="2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15" fontId="0" fillId="0" borderId="19" xfId="0" applyNumberFormat="1" applyBorder="1" applyAlignment="1">
      <alignment horizontal="center" vertical="center" wrapText="1"/>
    </xf>
    <xf numFmtId="15" fontId="0" fillId="0" borderId="19" xfId="0" applyNumberFormat="1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22" xfId="0" applyFont="1" applyBorder="1" applyAlignment="1">
      <alignment vertical="top" wrapText="1"/>
    </xf>
    <xf numFmtId="8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Border="1" applyAlignment="1">
      <alignment horizontal="right" vertical="center" wrapText="1"/>
    </xf>
    <xf numFmtId="164" fontId="45" fillId="0" borderId="0" xfId="0" applyNumberFormat="1" applyFont="1" applyBorder="1" applyAlignment="1">
      <alignment horizontal="right" vertical="center" wrapText="1"/>
    </xf>
    <xf numFmtId="164" fontId="45" fillId="0" borderId="0" xfId="0" applyNumberFormat="1" applyFont="1" applyBorder="1" applyAlignment="1">
      <alignment wrapText="1"/>
    </xf>
    <xf numFmtId="164" fontId="46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horizontal="right" vertical="center"/>
    </xf>
    <xf numFmtId="15" fontId="0" fillId="0" borderId="19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right" vertical="top"/>
    </xf>
    <xf numFmtId="0" fontId="0" fillId="0" borderId="16" xfId="0" applyBorder="1" applyAlignment="1">
      <alignment vertical="top" wrapText="1"/>
    </xf>
    <xf numFmtId="49" fontId="0" fillId="0" borderId="0" xfId="0" applyNumberFormat="1" applyBorder="1" applyAlignment="1">
      <alignment wrapText="1"/>
    </xf>
    <xf numFmtId="15" fontId="46" fillId="0" borderId="19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15" fontId="9" fillId="0" borderId="19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46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9.57421875" style="16" customWidth="1"/>
    <col min="2" max="2" width="20.00390625" style="2" customWidth="1"/>
    <col min="3" max="3" width="133.28125" style="2" customWidth="1"/>
    <col min="4" max="4" width="24.00390625" style="2" customWidth="1"/>
    <col min="5" max="5" width="28.140625" style="2" customWidth="1"/>
    <col min="6" max="16384" width="9.140625" style="2" customWidth="1"/>
  </cols>
  <sheetData>
    <row r="1" spans="1:5" s="7" customFormat="1" ht="36">
      <c r="A1" s="101" t="s">
        <v>0</v>
      </c>
      <c r="B1" s="93" t="s">
        <v>45</v>
      </c>
      <c r="C1" s="102"/>
      <c r="D1" s="102"/>
      <c r="E1" s="93"/>
    </row>
    <row r="2" spans="1:5" s="7" customFormat="1" ht="31.5">
      <c r="A2" s="103" t="s">
        <v>1</v>
      </c>
      <c r="B2" s="104" t="s">
        <v>46</v>
      </c>
      <c r="C2" s="95" t="s">
        <v>47</v>
      </c>
      <c r="D2" s="104"/>
      <c r="E2" s="104"/>
    </row>
    <row r="3" spans="1:5" s="7" customFormat="1" ht="18">
      <c r="A3" s="105" t="s">
        <v>2</v>
      </c>
      <c r="B3" s="106"/>
      <c r="C3" s="106"/>
      <c r="D3" s="106"/>
      <c r="E3" s="107"/>
    </row>
    <row r="4" spans="1:5" s="8" customFormat="1" ht="31.5">
      <c r="A4" s="74" t="s">
        <v>3</v>
      </c>
      <c r="B4" s="75" t="s">
        <v>4</v>
      </c>
      <c r="C4" s="9"/>
      <c r="D4" s="9"/>
      <c r="E4" s="25"/>
    </row>
    <row r="5" spans="1:5" s="7" customFormat="1" ht="25.5">
      <c r="A5" s="26" t="s">
        <v>5</v>
      </c>
      <c r="B5" s="3" t="s">
        <v>6</v>
      </c>
      <c r="C5" s="3" t="s">
        <v>7</v>
      </c>
      <c r="D5" s="3" t="s">
        <v>8</v>
      </c>
      <c r="E5" s="27" t="s">
        <v>9</v>
      </c>
    </row>
    <row r="6" spans="1:5" ht="12.75">
      <c r="A6" s="28"/>
      <c r="B6" s="15"/>
      <c r="C6" s="15"/>
      <c r="D6" s="15"/>
      <c r="E6" s="29"/>
    </row>
    <row r="7" spans="1:5" ht="12.75">
      <c r="A7" s="28"/>
      <c r="B7" s="15"/>
      <c r="C7" s="15"/>
      <c r="D7" s="15"/>
      <c r="E7" s="29"/>
    </row>
    <row r="8" spans="1:5" ht="12.75">
      <c r="A8" s="28"/>
      <c r="B8" s="15"/>
      <c r="C8" s="15"/>
      <c r="D8" s="15"/>
      <c r="E8" s="29"/>
    </row>
    <row r="9" spans="1:5" ht="12.75">
      <c r="A9" s="28"/>
      <c r="B9" s="15"/>
      <c r="C9" s="15"/>
      <c r="D9" s="15"/>
      <c r="E9" s="29"/>
    </row>
    <row r="10" spans="1:5" ht="12.75">
      <c r="A10" s="28"/>
      <c r="B10" s="15"/>
      <c r="C10" s="15"/>
      <c r="D10" s="15"/>
      <c r="E10" s="29"/>
    </row>
    <row r="11" spans="1:5" s="8" customFormat="1" ht="31.5">
      <c r="A11" s="72" t="s">
        <v>3</v>
      </c>
      <c r="B11" s="73" t="s">
        <v>10</v>
      </c>
      <c r="C11" s="10"/>
      <c r="D11" s="10"/>
      <c r="E11" s="30"/>
    </row>
    <row r="12" spans="1:5" s="7" customFormat="1" ht="12.75">
      <c r="A12" s="26" t="s">
        <v>5</v>
      </c>
      <c r="B12" s="3" t="s">
        <v>6</v>
      </c>
      <c r="C12" s="3"/>
      <c r="D12" s="3"/>
      <c r="E12" s="27"/>
    </row>
    <row r="13" spans="1:5" ht="12.75">
      <c r="A13" s="28"/>
      <c r="B13" s="15"/>
      <c r="C13" s="15"/>
      <c r="D13" s="15"/>
      <c r="E13" s="29"/>
    </row>
    <row r="14" spans="1:5" ht="12.75">
      <c r="A14" s="28"/>
      <c r="B14" s="15"/>
      <c r="C14" s="15"/>
      <c r="D14" s="15"/>
      <c r="E14" s="29"/>
    </row>
    <row r="15" spans="1:5" ht="12.75">
      <c r="A15" s="28"/>
      <c r="B15" s="15"/>
      <c r="C15" s="15"/>
      <c r="D15" s="15"/>
      <c r="E15" s="29"/>
    </row>
    <row r="16" spans="1:5" ht="12.75">
      <c r="A16" s="28"/>
      <c r="B16" s="15"/>
      <c r="C16" s="15"/>
      <c r="D16" s="15"/>
      <c r="E16" s="29"/>
    </row>
    <row r="17" spans="1:5" s="8" customFormat="1" ht="31.5">
      <c r="A17" s="76" t="s">
        <v>11</v>
      </c>
      <c r="B17" s="77" t="s">
        <v>4</v>
      </c>
      <c r="C17" s="14"/>
      <c r="D17" s="14"/>
      <c r="E17" s="31"/>
    </row>
    <row r="18" spans="1:5" s="7" customFormat="1" ht="25.5">
      <c r="A18" s="26" t="s">
        <v>5</v>
      </c>
      <c r="B18" s="3" t="s">
        <v>6</v>
      </c>
      <c r="C18" s="3" t="s">
        <v>12</v>
      </c>
      <c r="D18" s="3" t="s">
        <v>13</v>
      </c>
      <c r="E18" s="27" t="s">
        <v>9</v>
      </c>
    </row>
    <row r="19" spans="1:5" s="114" customFormat="1" ht="17.25" customHeight="1">
      <c r="A19" s="117">
        <v>41102</v>
      </c>
      <c r="B19" s="128">
        <v>11.8</v>
      </c>
      <c r="C19" s="136" t="s">
        <v>50</v>
      </c>
      <c r="D19" s="15" t="s">
        <v>48</v>
      </c>
      <c r="E19" s="29" t="s">
        <v>36</v>
      </c>
    </row>
    <row r="20" spans="1:5" s="114" customFormat="1" ht="17.25" customHeight="1">
      <c r="A20" s="117">
        <v>41110</v>
      </c>
      <c r="B20" s="128">
        <v>67.8</v>
      </c>
      <c r="C20" s="15" t="s">
        <v>127</v>
      </c>
      <c r="D20" s="15" t="s">
        <v>48</v>
      </c>
      <c r="E20" s="29" t="s">
        <v>37</v>
      </c>
    </row>
    <row r="21" spans="1:5" s="114" customFormat="1" ht="17.25" customHeight="1">
      <c r="A21" s="117">
        <v>41110</v>
      </c>
      <c r="B21" s="128">
        <v>30</v>
      </c>
      <c r="C21" s="15" t="s">
        <v>128</v>
      </c>
      <c r="D21" s="15" t="s">
        <v>48</v>
      </c>
      <c r="E21" s="29" t="s">
        <v>36</v>
      </c>
    </row>
    <row r="22" spans="1:5" ht="17.25" customHeight="1">
      <c r="A22" s="117">
        <v>41110</v>
      </c>
      <c r="B22" s="128">
        <v>31.6</v>
      </c>
      <c r="C22" s="15" t="s">
        <v>129</v>
      </c>
      <c r="D22" s="15" t="s">
        <v>48</v>
      </c>
      <c r="E22" s="29" t="s">
        <v>36</v>
      </c>
    </row>
    <row r="23" spans="1:5" ht="17.25" customHeight="1">
      <c r="A23" s="117">
        <v>41123</v>
      </c>
      <c r="B23" s="128">
        <v>12</v>
      </c>
      <c r="C23" s="15" t="s">
        <v>49</v>
      </c>
      <c r="D23" s="15" t="s">
        <v>38</v>
      </c>
      <c r="E23" s="29" t="s">
        <v>36</v>
      </c>
    </row>
    <row r="24" spans="1:5" ht="17.25" customHeight="1">
      <c r="A24" s="117">
        <v>41124</v>
      </c>
      <c r="B24" s="128">
        <v>27</v>
      </c>
      <c r="C24" s="15" t="s">
        <v>109</v>
      </c>
      <c r="D24" s="15" t="s">
        <v>38</v>
      </c>
      <c r="E24" s="29" t="s">
        <v>36</v>
      </c>
    </row>
    <row r="25" spans="1:5" ht="17.25" customHeight="1">
      <c r="A25" s="117">
        <v>41124</v>
      </c>
      <c r="B25" s="128">
        <v>20.4</v>
      </c>
      <c r="C25" s="15" t="s">
        <v>75</v>
      </c>
      <c r="D25" s="15" t="s">
        <v>48</v>
      </c>
      <c r="E25" s="29" t="s">
        <v>39</v>
      </c>
    </row>
    <row r="26" spans="1:5" ht="17.25" customHeight="1">
      <c r="A26" s="117">
        <v>41128</v>
      </c>
      <c r="B26" s="128">
        <v>10</v>
      </c>
      <c r="C26" s="15" t="s">
        <v>53</v>
      </c>
      <c r="D26" s="15" t="s">
        <v>38</v>
      </c>
      <c r="E26" s="29" t="s">
        <v>36</v>
      </c>
    </row>
    <row r="27" spans="1:5" ht="17.25" customHeight="1">
      <c r="A27" s="117">
        <v>41131</v>
      </c>
      <c r="B27" s="128">
        <v>10</v>
      </c>
      <c r="C27" s="15" t="s">
        <v>54</v>
      </c>
      <c r="D27" s="15" t="s">
        <v>38</v>
      </c>
      <c r="E27" s="29" t="s">
        <v>36</v>
      </c>
    </row>
    <row r="28" spans="1:5" ht="17.25" customHeight="1">
      <c r="A28" s="117">
        <v>41137</v>
      </c>
      <c r="B28" s="128">
        <v>14</v>
      </c>
      <c r="C28" s="15" t="s">
        <v>76</v>
      </c>
      <c r="D28" s="15" t="s">
        <v>48</v>
      </c>
      <c r="E28" s="29" t="s">
        <v>36</v>
      </c>
    </row>
    <row r="29" spans="1:5" ht="17.25" customHeight="1">
      <c r="A29" s="117">
        <v>41138</v>
      </c>
      <c r="B29" s="128">
        <v>27.1</v>
      </c>
      <c r="C29" s="15" t="s">
        <v>110</v>
      </c>
      <c r="D29" s="15" t="s">
        <v>48</v>
      </c>
      <c r="E29" s="29" t="s">
        <v>36</v>
      </c>
    </row>
    <row r="30" spans="1:5" ht="17.25" customHeight="1">
      <c r="A30" s="117">
        <v>41143</v>
      </c>
      <c r="B30" s="128">
        <v>12.6</v>
      </c>
      <c r="C30" s="15" t="s">
        <v>130</v>
      </c>
      <c r="D30" s="15" t="s">
        <v>48</v>
      </c>
      <c r="E30" s="29" t="s">
        <v>36</v>
      </c>
    </row>
    <row r="31" spans="1:5" ht="17.25" customHeight="1">
      <c r="A31" s="117">
        <v>41157</v>
      </c>
      <c r="B31" s="128">
        <v>27.9</v>
      </c>
      <c r="C31" s="15" t="s">
        <v>77</v>
      </c>
      <c r="D31" s="15" t="s">
        <v>48</v>
      </c>
      <c r="E31" s="29" t="s">
        <v>36</v>
      </c>
    </row>
    <row r="32" spans="1:5" ht="17.25" customHeight="1">
      <c r="A32" s="117">
        <v>41158</v>
      </c>
      <c r="B32" s="128">
        <v>33.3</v>
      </c>
      <c r="C32" s="15" t="s">
        <v>78</v>
      </c>
      <c r="D32" s="15" t="s">
        <v>48</v>
      </c>
      <c r="E32" s="29" t="s">
        <v>36</v>
      </c>
    </row>
    <row r="33" spans="1:5" ht="17.25" customHeight="1">
      <c r="A33" s="117">
        <v>41158</v>
      </c>
      <c r="B33" s="128">
        <v>23</v>
      </c>
      <c r="C33" s="15" t="s">
        <v>79</v>
      </c>
      <c r="D33" s="15" t="s">
        <v>48</v>
      </c>
      <c r="E33" s="29" t="s">
        <v>41</v>
      </c>
    </row>
    <row r="34" spans="1:5" ht="17.25" customHeight="1">
      <c r="A34" s="117">
        <v>41164</v>
      </c>
      <c r="B34" s="128">
        <v>60.5</v>
      </c>
      <c r="C34" s="15" t="s">
        <v>80</v>
      </c>
      <c r="D34" s="15" t="s">
        <v>48</v>
      </c>
      <c r="E34" s="29" t="s">
        <v>37</v>
      </c>
    </row>
    <row r="35" spans="1:5" ht="17.25" customHeight="1">
      <c r="A35" s="117">
        <v>41164</v>
      </c>
      <c r="B35" s="128">
        <v>71.1</v>
      </c>
      <c r="C35" s="15" t="s">
        <v>81</v>
      </c>
      <c r="D35" s="15" t="s">
        <v>48</v>
      </c>
      <c r="E35" s="29" t="s">
        <v>37</v>
      </c>
    </row>
    <row r="36" spans="1:5" ht="17.25" customHeight="1">
      <c r="A36" s="117">
        <v>41164</v>
      </c>
      <c r="B36" s="128">
        <v>31.3</v>
      </c>
      <c r="C36" s="15" t="s">
        <v>82</v>
      </c>
      <c r="D36" s="15" t="s">
        <v>48</v>
      </c>
      <c r="E36" s="29" t="s">
        <v>37</v>
      </c>
    </row>
    <row r="37" spans="1:5" ht="17.25" customHeight="1">
      <c r="A37" s="117">
        <v>41164</v>
      </c>
      <c r="B37" s="128">
        <v>29.1</v>
      </c>
      <c r="C37" s="15" t="s">
        <v>83</v>
      </c>
      <c r="D37" s="15" t="s">
        <v>48</v>
      </c>
      <c r="E37" s="29" t="s">
        <v>36</v>
      </c>
    </row>
    <row r="38" spans="1:5" ht="17.25" customHeight="1">
      <c r="A38" s="117">
        <v>41165</v>
      </c>
      <c r="B38" s="128">
        <v>27.1</v>
      </c>
      <c r="C38" s="15" t="s">
        <v>131</v>
      </c>
      <c r="D38" s="15" t="s">
        <v>48</v>
      </c>
      <c r="E38" s="29" t="s">
        <v>36</v>
      </c>
    </row>
    <row r="39" spans="1:5" ht="17.25" customHeight="1">
      <c r="A39" s="117">
        <v>41165</v>
      </c>
      <c r="B39" s="128">
        <v>44</v>
      </c>
      <c r="C39" s="15" t="s">
        <v>84</v>
      </c>
      <c r="D39" s="15" t="s">
        <v>48</v>
      </c>
      <c r="E39" s="29" t="s">
        <v>39</v>
      </c>
    </row>
    <row r="40" spans="1:5" ht="17.25" customHeight="1">
      <c r="A40" s="117">
        <v>41168</v>
      </c>
      <c r="B40" s="128">
        <v>31.6</v>
      </c>
      <c r="C40" s="15" t="s">
        <v>132</v>
      </c>
      <c r="D40" s="15" t="s">
        <v>48</v>
      </c>
      <c r="E40" s="29" t="s">
        <v>39</v>
      </c>
    </row>
    <row r="41" spans="1:5" ht="17.25" customHeight="1">
      <c r="A41" s="117">
        <v>41171</v>
      </c>
      <c r="B41" s="128">
        <v>45.5</v>
      </c>
      <c r="C41" s="15" t="s">
        <v>85</v>
      </c>
      <c r="D41" s="15" t="s">
        <v>48</v>
      </c>
      <c r="E41" s="29" t="s">
        <v>36</v>
      </c>
    </row>
    <row r="42" spans="1:5" ht="17.25" customHeight="1">
      <c r="A42" s="117">
        <v>41171</v>
      </c>
      <c r="B42" s="128">
        <v>14.9</v>
      </c>
      <c r="C42" s="15" t="s">
        <v>86</v>
      </c>
      <c r="D42" s="15" t="s">
        <v>48</v>
      </c>
      <c r="E42" s="29" t="s">
        <v>36</v>
      </c>
    </row>
    <row r="43" spans="1:5" ht="17.25" customHeight="1">
      <c r="A43" s="117">
        <v>41171</v>
      </c>
      <c r="B43" s="128">
        <v>26.1</v>
      </c>
      <c r="C43" s="15" t="s">
        <v>87</v>
      </c>
      <c r="D43" s="15" t="s">
        <v>48</v>
      </c>
      <c r="E43" s="29" t="s">
        <v>36</v>
      </c>
    </row>
    <row r="44" spans="1:5" ht="17.25" customHeight="1">
      <c r="A44" s="117">
        <v>41171</v>
      </c>
      <c r="B44" s="128">
        <v>174</v>
      </c>
      <c r="C44" s="15" t="s">
        <v>52</v>
      </c>
      <c r="D44" s="15" t="s">
        <v>51</v>
      </c>
      <c r="E44" s="29" t="s">
        <v>36</v>
      </c>
    </row>
    <row r="45" spans="1:5" ht="17.25" customHeight="1">
      <c r="A45" s="117">
        <v>41176</v>
      </c>
      <c r="B45" s="128">
        <v>12.9</v>
      </c>
      <c r="C45" s="15" t="s">
        <v>133</v>
      </c>
      <c r="D45" s="15" t="s">
        <v>48</v>
      </c>
      <c r="E45" s="29" t="s">
        <v>36</v>
      </c>
    </row>
    <row r="46" spans="1:5" ht="17.25" customHeight="1">
      <c r="A46" s="117">
        <v>41180</v>
      </c>
      <c r="B46" s="128">
        <v>29.6</v>
      </c>
      <c r="C46" s="15" t="s">
        <v>88</v>
      </c>
      <c r="D46" s="15" t="s">
        <v>48</v>
      </c>
      <c r="E46" s="29" t="s">
        <v>36</v>
      </c>
    </row>
    <row r="47" spans="1:5" ht="17.25" customHeight="1">
      <c r="A47" s="117">
        <v>41181</v>
      </c>
      <c r="B47" s="128">
        <v>34.6</v>
      </c>
      <c r="C47" s="15" t="s">
        <v>89</v>
      </c>
      <c r="D47" s="15" t="s">
        <v>48</v>
      </c>
      <c r="E47" s="29" t="s">
        <v>40</v>
      </c>
    </row>
    <row r="48" spans="1:5" ht="17.25" customHeight="1">
      <c r="A48" s="117">
        <v>41182</v>
      </c>
      <c r="B48" s="128">
        <v>11.8</v>
      </c>
      <c r="C48" s="15" t="s">
        <v>55</v>
      </c>
      <c r="D48" s="15" t="s">
        <v>48</v>
      </c>
      <c r="E48" s="29" t="s">
        <v>40</v>
      </c>
    </row>
    <row r="49" spans="1:5" ht="17.25" customHeight="1">
      <c r="A49" s="117">
        <v>41182</v>
      </c>
      <c r="B49" s="128">
        <v>5</v>
      </c>
      <c r="C49" s="15" t="s">
        <v>63</v>
      </c>
      <c r="D49" s="15" t="s">
        <v>43</v>
      </c>
      <c r="E49" s="29" t="s">
        <v>40</v>
      </c>
    </row>
    <row r="50" spans="1:5" ht="17.25" customHeight="1">
      <c r="A50" s="117">
        <v>41182</v>
      </c>
      <c r="B50" s="128">
        <v>32.8</v>
      </c>
      <c r="C50" s="15" t="s">
        <v>90</v>
      </c>
      <c r="D50" s="15" t="s">
        <v>48</v>
      </c>
      <c r="E50" s="29" t="s">
        <v>40</v>
      </c>
    </row>
    <row r="51" spans="1:5" ht="17.25" customHeight="1">
      <c r="A51" s="117">
        <v>41182</v>
      </c>
      <c r="B51" s="128">
        <v>31.7</v>
      </c>
      <c r="C51" s="15" t="s">
        <v>91</v>
      </c>
      <c r="D51" s="15" t="s">
        <v>48</v>
      </c>
      <c r="E51" s="29" t="s">
        <v>36</v>
      </c>
    </row>
    <row r="52" spans="1:5" ht="17.25" customHeight="1">
      <c r="A52" s="117">
        <v>41184</v>
      </c>
      <c r="B52" s="128">
        <v>48.3</v>
      </c>
      <c r="C52" s="15" t="s">
        <v>56</v>
      </c>
      <c r="D52" s="15" t="s">
        <v>48</v>
      </c>
      <c r="E52" s="29" t="s">
        <v>37</v>
      </c>
    </row>
    <row r="53" spans="1:5" ht="17.25" customHeight="1">
      <c r="A53" s="117">
        <v>41184</v>
      </c>
      <c r="B53" s="128">
        <v>26.7</v>
      </c>
      <c r="C53" s="15" t="s">
        <v>92</v>
      </c>
      <c r="D53" s="15" t="s">
        <v>48</v>
      </c>
      <c r="E53" s="29" t="s">
        <v>36</v>
      </c>
    </row>
    <row r="54" spans="1:5" ht="17.25" customHeight="1">
      <c r="A54" s="117">
        <v>41185</v>
      </c>
      <c r="B54" s="128">
        <v>22.5</v>
      </c>
      <c r="C54" s="15" t="s">
        <v>93</v>
      </c>
      <c r="D54" s="15" t="s">
        <v>48</v>
      </c>
      <c r="E54" s="29" t="s">
        <v>37</v>
      </c>
    </row>
    <row r="55" spans="1:5" ht="17.25" customHeight="1">
      <c r="A55" s="117">
        <v>41185</v>
      </c>
      <c r="B55" s="128">
        <v>20.1</v>
      </c>
      <c r="C55" s="15" t="s">
        <v>94</v>
      </c>
      <c r="D55" s="15" t="s">
        <v>48</v>
      </c>
      <c r="E55" s="29" t="s">
        <v>36</v>
      </c>
    </row>
    <row r="56" spans="1:5" ht="17.25" customHeight="1">
      <c r="A56" s="117">
        <v>41185</v>
      </c>
      <c r="B56" s="128">
        <v>31.9</v>
      </c>
      <c r="C56" s="15" t="s">
        <v>95</v>
      </c>
      <c r="D56" s="15" t="s">
        <v>48</v>
      </c>
      <c r="E56" s="29" t="s">
        <v>36</v>
      </c>
    </row>
    <row r="57" spans="1:5" ht="17.25" customHeight="1">
      <c r="A57" s="117">
        <v>41187</v>
      </c>
      <c r="B57" s="128">
        <v>49.8</v>
      </c>
      <c r="C57" s="15" t="s">
        <v>96</v>
      </c>
      <c r="D57" s="15" t="s">
        <v>48</v>
      </c>
      <c r="E57" s="29" t="s">
        <v>37</v>
      </c>
    </row>
    <row r="58" spans="1:5" ht="17.25" customHeight="1">
      <c r="A58" s="117">
        <v>41193</v>
      </c>
      <c r="B58" s="128">
        <v>15.3</v>
      </c>
      <c r="C58" s="15" t="s">
        <v>111</v>
      </c>
      <c r="D58" s="15" t="s">
        <v>48</v>
      </c>
      <c r="E58" s="29" t="s">
        <v>36</v>
      </c>
    </row>
    <row r="59" spans="1:5" ht="17.25" customHeight="1">
      <c r="A59" s="117">
        <v>41193</v>
      </c>
      <c r="B59" s="128">
        <v>15.3</v>
      </c>
      <c r="C59" s="15" t="s">
        <v>123</v>
      </c>
      <c r="D59" s="15" t="s">
        <v>48</v>
      </c>
      <c r="E59" s="29" t="s">
        <v>36</v>
      </c>
    </row>
    <row r="60" spans="1:5" ht="17.25" customHeight="1">
      <c r="A60" s="117">
        <v>41198</v>
      </c>
      <c r="B60" s="128">
        <v>11.7</v>
      </c>
      <c r="C60" s="15" t="s">
        <v>57</v>
      </c>
      <c r="D60" s="15" t="s">
        <v>48</v>
      </c>
      <c r="E60" s="29" t="s">
        <v>36</v>
      </c>
    </row>
    <row r="61" spans="1:5" ht="17.25" customHeight="1">
      <c r="A61" s="117">
        <v>41206</v>
      </c>
      <c r="B61" s="128">
        <v>12.6</v>
      </c>
      <c r="C61" s="15" t="s">
        <v>58</v>
      </c>
      <c r="D61" s="15" t="s">
        <v>48</v>
      </c>
      <c r="E61" s="29" t="s">
        <v>36</v>
      </c>
    </row>
    <row r="62" spans="1:5" ht="17.25" customHeight="1">
      <c r="A62" s="117">
        <v>41207</v>
      </c>
      <c r="B62" s="128">
        <v>27.2</v>
      </c>
      <c r="C62" s="15" t="s">
        <v>60</v>
      </c>
      <c r="D62" s="15" t="s">
        <v>48</v>
      </c>
      <c r="E62" s="29" t="s">
        <v>36</v>
      </c>
    </row>
    <row r="63" spans="1:5" ht="17.25" customHeight="1">
      <c r="A63" s="117">
        <v>41207</v>
      </c>
      <c r="B63" s="128">
        <v>42.1</v>
      </c>
      <c r="C63" s="15" t="s">
        <v>59</v>
      </c>
      <c r="D63" s="15" t="s">
        <v>48</v>
      </c>
      <c r="E63" s="29" t="s">
        <v>36</v>
      </c>
    </row>
    <row r="64" spans="1:5" ht="17.25" customHeight="1">
      <c r="A64" s="117">
        <v>41213</v>
      </c>
      <c r="B64" s="128">
        <v>11.5</v>
      </c>
      <c r="C64" s="15" t="s">
        <v>97</v>
      </c>
      <c r="D64" s="15" t="s">
        <v>48</v>
      </c>
      <c r="E64" s="29" t="s">
        <v>36</v>
      </c>
    </row>
    <row r="65" spans="1:5" ht="17.25" customHeight="1">
      <c r="A65" s="117">
        <v>41213</v>
      </c>
      <c r="B65" s="128">
        <v>16.9</v>
      </c>
      <c r="C65" s="15" t="s">
        <v>98</v>
      </c>
      <c r="D65" s="15" t="s">
        <v>48</v>
      </c>
      <c r="E65" s="29" t="s">
        <v>36</v>
      </c>
    </row>
    <row r="66" spans="1:5" ht="17.25" customHeight="1">
      <c r="A66" s="117">
        <v>41215</v>
      </c>
      <c r="B66" s="128">
        <v>18.4</v>
      </c>
      <c r="C66" s="15" t="s">
        <v>99</v>
      </c>
      <c r="D66" s="15" t="s">
        <v>48</v>
      </c>
      <c r="E66" s="29" t="s">
        <v>36</v>
      </c>
    </row>
    <row r="67" spans="1:5" ht="17.25" customHeight="1">
      <c r="A67" s="117">
        <v>41234</v>
      </c>
      <c r="B67" s="128">
        <v>11.8</v>
      </c>
      <c r="C67" s="15" t="s">
        <v>100</v>
      </c>
      <c r="D67" s="15" t="s">
        <v>48</v>
      </c>
      <c r="E67" s="29" t="s">
        <v>36</v>
      </c>
    </row>
    <row r="68" spans="1:5" ht="17.25" customHeight="1">
      <c r="A68" s="117">
        <v>41235</v>
      </c>
      <c r="B68" s="128">
        <v>9.1</v>
      </c>
      <c r="C68" s="15" t="s">
        <v>101</v>
      </c>
      <c r="D68" s="15" t="s">
        <v>48</v>
      </c>
      <c r="E68" s="29" t="s">
        <v>36</v>
      </c>
    </row>
    <row r="69" spans="1:5" ht="17.25" customHeight="1">
      <c r="A69" s="117">
        <v>41253</v>
      </c>
      <c r="B69" s="128">
        <v>21.804</v>
      </c>
      <c r="C69" s="15" t="s">
        <v>134</v>
      </c>
      <c r="D69" s="15" t="s">
        <v>48</v>
      </c>
      <c r="E69" s="29" t="s">
        <v>36</v>
      </c>
    </row>
    <row r="70" spans="1:5" ht="17.25" customHeight="1">
      <c r="A70" s="117">
        <v>41254</v>
      </c>
      <c r="B70" s="128">
        <v>18.699</v>
      </c>
      <c r="C70" s="15" t="s">
        <v>135</v>
      </c>
      <c r="D70" s="15" t="s">
        <v>48</v>
      </c>
      <c r="E70" s="29" t="s">
        <v>36</v>
      </c>
    </row>
    <row r="71" spans="1:5" ht="17.25" customHeight="1">
      <c r="A71" s="117">
        <v>41254</v>
      </c>
      <c r="B71" s="128">
        <v>19.205</v>
      </c>
      <c r="C71" s="15" t="s">
        <v>102</v>
      </c>
      <c r="D71" s="15" t="s">
        <v>48</v>
      </c>
      <c r="E71" s="29" t="s">
        <v>36</v>
      </c>
    </row>
    <row r="72" spans="1:5" ht="17.25" customHeight="1">
      <c r="A72" s="117">
        <v>41256</v>
      </c>
      <c r="B72" s="128">
        <v>27.197499999999998</v>
      </c>
      <c r="C72" s="15" t="s">
        <v>103</v>
      </c>
      <c r="D72" s="15" t="s">
        <v>48</v>
      </c>
      <c r="E72" s="29" t="s">
        <v>36</v>
      </c>
    </row>
    <row r="73" spans="1:5" ht="17.25" customHeight="1">
      <c r="A73" s="117">
        <v>41256</v>
      </c>
      <c r="B73" s="128">
        <v>32.797999999999995</v>
      </c>
      <c r="C73" s="15" t="s">
        <v>104</v>
      </c>
      <c r="D73" s="15" t="s">
        <v>48</v>
      </c>
      <c r="E73" s="29" t="s">
        <v>36</v>
      </c>
    </row>
    <row r="74" spans="1:5" ht="17.25" customHeight="1">
      <c r="A74" s="117"/>
      <c r="B74" s="128"/>
      <c r="C74" s="116"/>
      <c r="D74" s="15"/>
      <c r="E74" s="29"/>
    </row>
    <row r="75" spans="1:5" ht="17.25" customHeight="1">
      <c r="A75" s="117"/>
      <c r="B75" s="129">
        <f>SUM(B19:B73)</f>
        <v>1583.0035</v>
      </c>
      <c r="C75" s="116"/>
      <c r="D75" s="15"/>
      <c r="E75" s="29"/>
    </row>
    <row r="76" spans="1:5" ht="17.25" customHeight="1">
      <c r="A76" s="28"/>
      <c r="B76" s="15"/>
      <c r="C76" s="15"/>
      <c r="D76" s="15"/>
      <c r="E76" s="29"/>
    </row>
    <row r="77" spans="1:5" ht="31.5">
      <c r="A77" s="32" t="s">
        <v>14</v>
      </c>
      <c r="B77" s="12" t="s">
        <v>15</v>
      </c>
      <c r="C77" s="6"/>
      <c r="D77" s="6"/>
      <c r="E77" s="33"/>
    </row>
    <row r="78" spans="1:5" ht="12.75">
      <c r="A78" s="122" t="s">
        <v>5</v>
      </c>
      <c r="B78" s="4" t="s">
        <v>6</v>
      </c>
      <c r="C78" s="4"/>
      <c r="D78" s="4"/>
      <c r="E78" s="60"/>
    </row>
    <row r="79" spans="1:6" s="115" customFormat="1" ht="12.75">
      <c r="A79" s="117">
        <v>41102</v>
      </c>
      <c r="B79" s="128">
        <v>9</v>
      </c>
      <c r="C79" s="15" t="s">
        <v>61</v>
      </c>
      <c r="D79" s="120" t="s">
        <v>107</v>
      </c>
      <c r="E79" s="121"/>
      <c r="F79" s="124"/>
    </row>
    <row r="80" spans="1:6" s="115" customFormat="1" ht="12.75">
      <c r="A80" s="117">
        <v>41110</v>
      </c>
      <c r="B80" s="128">
        <v>413.37899999999996</v>
      </c>
      <c r="C80" s="15" t="s">
        <v>136</v>
      </c>
      <c r="D80" s="120" t="s">
        <v>107</v>
      </c>
      <c r="E80" s="121" t="s">
        <v>37</v>
      </c>
      <c r="F80" s="125"/>
    </row>
    <row r="81" spans="1:6" s="115" customFormat="1" ht="12.75">
      <c r="A81" s="117">
        <v>41124</v>
      </c>
      <c r="B81" s="128">
        <v>452.35249999999996</v>
      </c>
      <c r="C81" s="15" t="s">
        <v>67</v>
      </c>
      <c r="D81" s="120" t="s">
        <v>107</v>
      </c>
      <c r="E81" s="121" t="s">
        <v>39</v>
      </c>
      <c r="F81" s="125"/>
    </row>
    <row r="82" spans="1:6" s="115" customFormat="1" ht="12.75">
      <c r="A82" s="117">
        <v>41138</v>
      </c>
      <c r="B82" s="128">
        <v>368.36799999999994</v>
      </c>
      <c r="C82" s="15" t="s">
        <v>105</v>
      </c>
      <c r="D82" s="120" t="s">
        <v>107</v>
      </c>
      <c r="E82" s="121" t="s">
        <v>69</v>
      </c>
      <c r="F82" s="125"/>
    </row>
    <row r="83" spans="1:6" s="115" customFormat="1" ht="12.75">
      <c r="A83" s="117">
        <v>41157</v>
      </c>
      <c r="B83" s="128">
        <v>649.1519999999999</v>
      </c>
      <c r="C83" s="15" t="s">
        <v>65</v>
      </c>
      <c r="D83" s="120" t="s">
        <v>107</v>
      </c>
      <c r="E83" s="121" t="s">
        <v>41</v>
      </c>
      <c r="F83" s="125"/>
    </row>
    <row r="84" spans="1:6" s="115" customFormat="1" ht="12.75">
      <c r="A84" s="133">
        <v>41157</v>
      </c>
      <c r="B84" s="134">
        <v>189.74999999999997</v>
      </c>
      <c r="C84" s="116" t="s">
        <v>106</v>
      </c>
      <c r="D84" s="116" t="s">
        <v>44</v>
      </c>
      <c r="E84" s="135" t="s">
        <v>41</v>
      </c>
      <c r="F84" s="123"/>
    </row>
    <row r="85" spans="1:6" s="115" customFormat="1" ht="12.75">
      <c r="A85" s="117">
        <v>41164</v>
      </c>
      <c r="B85" s="128">
        <v>496.86899999999997</v>
      </c>
      <c r="C85" s="15" t="s">
        <v>68</v>
      </c>
      <c r="D85" s="120" t="s">
        <v>108</v>
      </c>
      <c r="E85" s="121" t="s">
        <v>37</v>
      </c>
      <c r="F85" s="125"/>
    </row>
    <row r="86" spans="1:6" s="115" customFormat="1" ht="12.75">
      <c r="A86" s="117">
        <v>41165</v>
      </c>
      <c r="B86" s="128">
        <v>306.03799999999995</v>
      </c>
      <c r="C86" s="15" t="s">
        <v>137</v>
      </c>
      <c r="D86" s="120" t="s">
        <v>108</v>
      </c>
      <c r="E86" s="121" t="s">
        <v>39</v>
      </c>
      <c r="F86" s="125"/>
    </row>
    <row r="87" spans="1:6" s="115" customFormat="1" ht="12.75">
      <c r="A87" s="133">
        <v>41165</v>
      </c>
      <c r="B87" s="134">
        <v>154.99699999999999</v>
      </c>
      <c r="C87" s="116" t="s">
        <v>138</v>
      </c>
      <c r="D87" s="116" t="s">
        <v>44</v>
      </c>
      <c r="E87" s="135" t="s">
        <v>39</v>
      </c>
      <c r="F87" s="123"/>
    </row>
    <row r="88" spans="1:6" s="115" customFormat="1" ht="12.75">
      <c r="A88" s="117">
        <v>41168</v>
      </c>
      <c r="B88" s="128">
        <v>277.23</v>
      </c>
      <c r="C88" s="15" t="s">
        <v>66</v>
      </c>
      <c r="D88" s="120" t="s">
        <v>108</v>
      </c>
      <c r="E88" s="121" t="s">
        <v>39</v>
      </c>
      <c r="F88" s="125"/>
    </row>
    <row r="89" spans="1:6" s="115" customFormat="1" ht="12.75">
      <c r="A89" s="118">
        <v>41178</v>
      </c>
      <c r="B89" s="132">
        <v>210.0015</v>
      </c>
      <c r="C89" s="116" t="s">
        <v>120</v>
      </c>
      <c r="D89" s="15" t="s">
        <v>44</v>
      </c>
      <c r="E89" s="29" t="s">
        <v>39</v>
      </c>
      <c r="F89" s="123"/>
    </row>
    <row r="90" spans="1:6" s="115" customFormat="1" ht="12.75">
      <c r="A90" s="118">
        <v>41178</v>
      </c>
      <c r="B90" s="132">
        <v>156.7</v>
      </c>
      <c r="C90" s="138" t="s">
        <v>139</v>
      </c>
      <c r="D90" s="15" t="s">
        <v>44</v>
      </c>
      <c r="E90" s="29" t="s">
        <v>37</v>
      </c>
      <c r="F90" s="123"/>
    </row>
    <row r="91" spans="1:6" s="115" customFormat="1" ht="12.75">
      <c r="A91" s="117">
        <v>41181</v>
      </c>
      <c r="B91" s="128">
        <v>454.02</v>
      </c>
      <c r="C91" s="116" t="s">
        <v>70</v>
      </c>
      <c r="D91" s="120" t="s">
        <v>108</v>
      </c>
      <c r="E91" s="121" t="s">
        <v>40</v>
      </c>
      <c r="F91" s="125"/>
    </row>
    <row r="92" spans="1:6" s="115" customFormat="1" ht="12.75">
      <c r="A92" s="118">
        <v>41181</v>
      </c>
      <c r="B92" s="132">
        <v>204</v>
      </c>
      <c r="C92" s="116" t="s">
        <v>71</v>
      </c>
      <c r="D92" s="15" t="s">
        <v>44</v>
      </c>
      <c r="E92" s="29" t="s">
        <v>40</v>
      </c>
      <c r="F92" s="123"/>
    </row>
    <row r="93" spans="1:6" s="115" customFormat="1" ht="12.75">
      <c r="A93" s="117">
        <v>41184</v>
      </c>
      <c r="B93" s="128">
        <v>375.245</v>
      </c>
      <c r="C93" s="116" t="s">
        <v>112</v>
      </c>
      <c r="D93" s="120" t="s">
        <v>108</v>
      </c>
      <c r="E93" s="121" t="s">
        <v>37</v>
      </c>
      <c r="F93" s="125"/>
    </row>
    <row r="94" spans="1:6" s="115" customFormat="1" ht="12.75">
      <c r="A94" s="117">
        <v>41185</v>
      </c>
      <c r="B94" s="128">
        <v>286.82149999999996</v>
      </c>
      <c r="C94" s="116" t="s">
        <v>113</v>
      </c>
      <c r="D94" s="120" t="s">
        <v>108</v>
      </c>
      <c r="E94" s="121" t="s">
        <v>36</v>
      </c>
      <c r="F94" s="125"/>
    </row>
    <row r="95" spans="1:6" s="115" customFormat="1" ht="12.75">
      <c r="A95" s="117">
        <v>41193</v>
      </c>
      <c r="B95" s="128">
        <v>525.67</v>
      </c>
      <c r="C95" s="116" t="s">
        <v>72</v>
      </c>
      <c r="D95" s="120" t="s">
        <v>108</v>
      </c>
      <c r="E95" s="121" t="s">
        <v>39</v>
      </c>
      <c r="F95" s="125"/>
    </row>
    <row r="96" spans="1:6" s="115" customFormat="1" ht="12.75">
      <c r="A96" s="118">
        <v>41193</v>
      </c>
      <c r="B96" s="132">
        <v>299.98</v>
      </c>
      <c r="C96" s="116" t="s">
        <v>73</v>
      </c>
      <c r="D96" s="15" t="s">
        <v>44</v>
      </c>
      <c r="E96" s="29" t="s">
        <v>39</v>
      </c>
      <c r="F96" s="123"/>
    </row>
    <row r="97" spans="1:6" s="115" customFormat="1" ht="12.75">
      <c r="A97" s="118">
        <v>41197</v>
      </c>
      <c r="B97" s="132">
        <v>78.74</v>
      </c>
      <c r="C97" s="138" t="s">
        <v>122</v>
      </c>
      <c r="D97" s="15" t="s">
        <v>42</v>
      </c>
      <c r="E97" s="29" t="s">
        <v>39</v>
      </c>
      <c r="F97" s="123"/>
    </row>
    <row r="98" spans="1:6" s="115" customFormat="1" ht="12.75">
      <c r="A98" s="117">
        <v>41197</v>
      </c>
      <c r="B98" s="128">
        <v>10.01</v>
      </c>
      <c r="C98" s="116" t="s">
        <v>61</v>
      </c>
      <c r="D98" s="120" t="s">
        <v>108</v>
      </c>
      <c r="E98" s="121"/>
      <c r="F98" s="124"/>
    </row>
    <row r="99" spans="1:6" s="115" customFormat="1" ht="12.75">
      <c r="A99" s="117">
        <v>41197</v>
      </c>
      <c r="B99" s="128">
        <v>345.44849999999997</v>
      </c>
      <c r="C99" s="138" t="s">
        <v>122</v>
      </c>
      <c r="D99" s="120" t="s">
        <v>108</v>
      </c>
      <c r="E99" s="121" t="s">
        <v>39</v>
      </c>
      <c r="F99" s="125"/>
    </row>
    <row r="100" spans="1:6" s="115" customFormat="1" ht="12.75">
      <c r="A100" s="139">
        <v>41207</v>
      </c>
      <c r="B100" s="140">
        <v>348.864</v>
      </c>
      <c r="C100" s="138" t="s">
        <v>119</v>
      </c>
      <c r="D100" s="120" t="s">
        <v>108</v>
      </c>
      <c r="E100" s="121" t="s">
        <v>69</v>
      </c>
      <c r="F100" s="125"/>
    </row>
    <row r="101" spans="1:6" s="115" customFormat="1" ht="12.75">
      <c r="A101" s="139">
        <v>41207</v>
      </c>
      <c r="B101" s="140">
        <v>384.04249999999996</v>
      </c>
      <c r="C101" s="138" t="s">
        <v>119</v>
      </c>
      <c r="D101" s="120" t="s">
        <v>108</v>
      </c>
      <c r="E101" s="121" t="s">
        <v>36</v>
      </c>
      <c r="F101" s="125"/>
    </row>
    <row r="102" spans="1:6" s="115" customFormat="1" ht="12.75">
      <c r="A102" s="118">
        <v>41222</v>
      </c>
      <c r="B102" s="132">
        <v>84.96</v>
      </c>
      <c r="C102" s="116" t="s">
        <v>74</v>
      </c>
      <c r="D102" s="15" t="s">
        <v>42</v>
      </c>
      <c r="E102" s="29" t="s">
        <v>39</v>
      </c>
      <c r="F102" s="123"/>
    </row>
    <row r="103" spans="1:6" s="115" customFormat="1" ht="12.75">
      <c r="A103" s="117">
        <v>41222</v>
      </c>
      <c r="B103" s="128">
        <v>439.2655</v>
      </c>
      <c r="C103" s="116" t="s">
        <v>74</v>
      </c>
      <c r="D103" s="120" t="s">
        <v>108</v>
      </c>
      <c r="E103" s="121" t="s">
        <v>39</v>
      </c>
      <c r="F103" s="125"/>
    </row>
    <row r="104" spans="1:6" s="115" customFormat="1" ht="12.75">
      <c r="A104" s="117">
        <v>41227</v>
      </c>
      <c r="B104" s="128">
        <v>9</v>
      </c>
      <c r="C104" s="116" t="s">
        <v>61</v>
      </c>
      <c r="D104" s="120" t="s">
        <v>108</v>
      </c>
      <c r="E104" s="121"/>
      <c r="F104" s="124"/>
    </row>
    <row r="105" spans="1:6" s="115" customFormat="1" ht="12.75">
      <c r="A105" s="117">
        <v>41227</v>
      </c>
      <c r="B105" s="128">
        <v>9</v>
      </c>
      <c r="C105" s="116" t="s">
        <v>61</v>
      </c>
      <c r="D105" s="120" t="s">
        <v>108</v>
      </c>
      <c r="E105" s="121"/>
      <c r="F105" s="124"/>
    </row>
    <row r="106" spans="1:6" s="115" customFormat="1" ht="12.75">
      <c r="A106" s="117">
        <v>41227</v>
      </c>
      <c r="B106" s="128">
        <v>18</v>
      </c>
      <c r="C106" s="116" t="s">
        <v>61</v>
      </c>
      <c r="D106" s="120" t="s">
        <v>108</v>
      </c>
      <c r="E106" s="121"/>
      <c r="F106" s="124"/>
    </row>
    <row r="107" spans="1:6" s="115" customFormat="1" ht="12.75">
      <c r="A107" s="117">
        <v>41227</v>
      </c>
      <c r="B107" s="128">
        <v>18</v>
      </c>
      <c r="C107" s="116" t="s">
        <v>61</v>
      </c>
      <c r="D107" s="120" t="s">
        <v>108</v>
      </c>
      <c r="E107" s="121"/>
      <c r="F107" s="124"/>
    </row>
    <row r="108" spans="1:6" s="115" customFormat="1" ht="12.75">
      <c r="A108" s="117">
        <v>41227</v>
      </c>
      <c r="B108" s="128">
        <v>18</v>
      </c>
      <c r="C108" s="116" t="s">
        <v>61</v>
      </c>
      <c r="D108" s="120" t="s">
        <v>108</v>
      </c>
      <c r="E108" s="121"/>
      <c r="F108" s="124"/>
    </row>
    <row r="109" spans="1:6" s="115" customFormat="1" ht="12.75">
      <c r="A109" s="117">
        <v>41227</v>
      </c>
      <c r="B109" s="128">
        <v>10.01</v>
      </c>
      <c r="C109" s="116" t="s">
        <v>61</v>
      </c>
      <c r="D109" s="120" t="s">
        <v>108</v>
      </c>
      <c r="E109" s="121"/>
      <c r="F109" s="124"/>
    </row>
    <row r="110" spans="1:6" s="115" customFormat="1" ht="12.75">
      <c r="A110" s="117">
        <v>41227</v>
      </c>
      <c r="B110" s="128">
        <v>10.01</v>
      </c>
      <c r="C110" s="116" t="s">
        <v>61</v>
      </c>
      <c r="D110" s="120" t="s">
        <v>108</v>
      </c>
      <c r="E110" s="121"/>
      <c r="F110" s="124"/>
    </row>
    <row r="111" spans="1:6" s="115" customFormat="1" ht="12.75">
      <c r="A111" s="117">
        <v>41242</v>
      </c>
      <c r="B111" s="128">
        <v>456.11</v>
      </c>
      <c r="C111" s="116" t="s">
        <v>114</v>
      </c>
      <c r="D111" s="120" t="s">
        <v>108</v>
      </c>
      <c r="E111" s="121" t="s">
        <v>40</v>
      </c>
      <c r="F111" s="125"/>
    </row>
    <row r="112" spans="1:6" s="115" customFormat="1" ht="12.75">
      <c r="A112" s="117">
        <v>41249</v>
      </c>
      <c r="B112" s="128">
        <v>9</v>
      </c>
      <c r="C112" s="116" t="s">
        <v>61</v>
      </c>
      <c r="D112" s="120" t="s">
        <v>108</v>
      </c>
      <c r="E112" s="121"/>
      <c r="F112" s="124"/>
    </row>
    <row r="113" spans="1:6" s="47" customFormat="1" ht="12.75">
      <c r="A113" s="117">
        <v>41249</v>
      </c>
      <c r="B113" s="128">
        <v>32.2</v>
      </c>
      <c r="C113" s="116" t="s">
        <v>61</v>
      </c>
      <c r="D113" s="120" t="s">
        <v>108</v>
      </c>
      <c r="E113" s="121"/>
      <c r="F113" s="124"/>
    </row>
    <row r="114" spans="1:6" s="47" customFormat="1" ht="12.75">
      <c r="A114" s="117">
        <v>41249</v>
      </c>
      <c r="B114" s="128">
        <v>16.1</v>
      </c>
      <c r="C114" s="116" t="s">
        <v>61</v>
      </c>
      <c r="D114" s="120" t="s">
        <v>108</v>
      </c>
      <c r="E114" s="121"/>
      <c r="F114" s="124"/>
    </row>
    <row r="115" spans="1:6" s="47" customFormat="1" ht="12.75">
      <c r="A115" s="117">
        <v>41249</v>
      </c>
      <c r="B115" s="128">
        <v>9</v>
      </c>
      <c r="C115" s="116" t="s">
        <v>61</v>
      </c>
      <c r="D115" s="120" t="s">
        <v>108</v>
      </c>
      <c r="E115" s="121"/>
      <c r="F115" s="124"/>
    </row>
    <row r="116" spans="1:6" s="47" customFormat="1" ht="12.75">
      <c r="A116" s="117">
        <v>41249</v>
      </c>
      <c r="B116" s="128">
        <v>16.1</v>
      </c>
      <c r="C116" s="116" t="s">
        <v>61</v>
      </c>
      <c r="D116" s="120" t="s">
        <v>108</v>
      </c>
      <c r="E116" s="121"/>
      <c r="F116" s="124"/>
    </row>
    <row r="117" spans="1:5" s="47" customFormat="1" ht="12.75">
      <c r="A117" s="28"/>
      <c r="B117" s="15"/>
      <c r="C117" s="15"/>
      <c r="D117" s="15"/>
      <c r="E117" s="29"/>
    </row>
    <row r="118" spans="1:5" s="47" customFormat="1" ht="12.75">
      <c r="A118" s="28"/>
      <c r="B118" s="130">
        <f>SUM(B79:B116)</f>
        <v>8151.434000000001</v>
      </c>
      <c r="C118" s="15"/>
      <c r="D118" s="15"/>
      <c r="E118" s="29"/>
    </row>
    <row r="119" spans="1:5" s="47" customFormat="1" ht="12.75">
      <c r="A119" s="28"/>
      <c r="B119" s="15"/>
      <c r="C119" s="15"/>
      <c r="D119" s="15"/>
      <c r="E119" s="29"/>
    </row>
    <row r="120" spans="1:5" s="15" customFormat="1" ht="45">
      <c r="A120" s="78" t="s">
        <v>16</v>
      </c>
      <c r="B120" s="18"/>
      <c r="C120" s="19"/>
      <c r="D120" s="20"/>
      <c r="E120" s="34"/>
    </row>
    <row r="121" spans="1:5" s="15" customFormat="1" ht="13.5" thickBot="1">
      <c r="A121" s="35"/>
      <c r="B121" s="21" t="s">
        <v>6</v>
      </c>
      <c r="C121" s="22"/>
      <c r="D121" s="22"/>
      <c r="E121" s="36"/>
    </row>
    <row r="122" spans="1:5" s="15" customFormat="1" ht="12.75">
      <c r="A122" s="28"/>
      <c r="E122" s="29"/>
    </row>
    <row r="123" spans="1:5" s="15" customFormat="1" ht="12.75">
      <c r="A123" s="28"/>
      <c r="B123" s="131">
        <f>B75+B118</f>
        <v>9734.437500000002</v>
      </c>
      <c r="E123" s="29"/>
    </row>
    <row r="124" spans="1:5" s="17" customFormat="1" ht="12.75">
      <c r="A124" s="16"/>
      <c r="B124" s="15"/>
      <c r="C124" s="15"/>
      <c r="D124" s="15"/>
      <c r="E124" s="29"/>
    </row>
    <row r="125" spans="1:5" s="15" customFormat="1" ht="12.75">
      <c r="A125" s="28"/>
      <c r="E125" s="29"/>
    </row>
    <row r="126" spans="1:5" ht="12.75">
      <c r="A126" s="28"/>
      <c r="B126" s="15"/>
      <c r="C126" s="15"/>
      <c r="D126" s="15"/>
      <c r="E126" s="29"/>
    </row>
    <row r="127" spans="1:5" ht="12.75">
      <c r="A127" s="28"/>
      <c r="B127" s="15"/>
      <c r="C127" s="15"/>
      <c r="D127" s="15"/>
      <c r="E127" s="29"/>
    </row>
    <row r="128" spans="1:5" ht="25.5">
      <c r="A128" s="28" t="s">
        <v>17</v>
      </c>
      <c r="B128" s="15"/>
      <c r="C128" s="15"/>
      <c r="D128" s="15"/>
      <c r="E128" s="29"/>
    </row>
    <row r="129" spans="1:5" ht="12.75">
      <c r="A129" s="28"/>
      <c r="B129" s="15"/>
      <c r="C129" s="15"/>
      <c r="D129" s="15"/>
      <c r="E129" s="29"/>
    </row>
    <row r="130" spans="1:5" ht="12.75">
      <c r="A130" s="28"/>
      <c r="B130" s="15"/>
      <c r="C130" s="15"/>
      <c r="D130" s="15"/>
      <c r="E130" s="29"/>
    </row>
    <row r="131" spans="1:5" ht="12.75">
      <c r="A131" s="28"/>
      <c r="B131" s="15"/>
      <c r="C131" s="15"/>
      <c r="D131" s="15"/>
      <c r="E131" s="29"/>
    </row>
    <row r="132" spans="1:5" ht="12.75">
      <c r="A132" s="28"/>
      <c r="B132" s="15"/>
      <c r="C132" s="15"/>
      <c r="D132" s="15"/>
      <c r="E132" s="29"/>
    </row>
    <row r="133" spans="1:5" ht="12.75">
      <c r="A133" s="28"/>
      <c r="B133" s="15"/>
      <c r="C133" s="15"/>
      <c r="D133" s="15"/>
      <c r="E133" s="29"/>
    </row>
    <row r="134" spans="1:5" ht="12.75">
      <c r="A134" s="37"/>
      <c r="B134" s="1"/>
      <c r="C134" s="1"/>
      <c r="D134" s="1"/>
      <c r="E134" s="38"/>
    </row>
  </sheetData>
  <sheetProtection/>
  <autoFilter ref="A78:F116"/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3.8515625" style="46" customWidth="1"/>
    <col min="2" max="2" width="23.140625" style="46" customWidth="1"/>
    <col min="3" max="3" width="93.00390625" style="46" customWidth="1"/>
    <col min="4" max="4" width="27.140625" style="46" customWidth="1"/>
    <col min="5" max="5" width="28.140625" style="46" customWidth="1"/>
    <col min="6" max="16384" width="9.140625" style="47" customWidth="1"/>
  </cols>
  <sheetData>
    <row r="1" spans="1:5" s="46" customFormat="1" ht="36">
      <c r="A1" s="98" t="s">
        <v>0</v>
      </c>
      <c r="B1" s="142" t="s">
        <v>45</v>
      </c>
      <c r="C1" s="91"/>
      <c r="D1" s="91"/>
      <c r="E1" s="100"/>
    </row>
    <row r="2" spans="1:5" s="7" customFormat="1" ht="31.5">
      <c r="A2" s="95" t="s">
        <v>1</v>
      </c>
      <c r="B2" s="96" t="s">
        <v>46</v>
      </c>
      <c r="C2" s="95" t="s">
        <v>47</v>
      </c>
      <c r="D2" s="96"/>
      <c r="E2" s="96"/>
    </row>
    <row r="3" spans="1:5" s="43" customFormat="1" ht="18">
      <c r="A3" s="105" t="s">
        <v>18</v>
      </c>
      <c r="B3" s="106"/>
      <c r="C3" s="106"/>
      <c r="D3" s="106"/>
      <c r="E3" s="107"/>
    </row>
    <row r="4" spans="1:5" s="7" customFormat="1" ht="31.5">
      <c r="A4" s="72" t="s">
        <v>19</v>
      </c>
      <c r="B4" s="73" t="s">
        <v>4</v>
      </c>
      <c r="C4" s="11"/>
      <c r="D4" s="11"/>
      <c r="E4" s="58"/>
    </row>
    <row r="5" spans="1:5" ht="12.75">
      <c r="A5" s="61" t="s">
        <v>5</v>
      </c>
      <c r="B5" s="3" t="s">
        <v>6</v>
      </c>
      <c r="C5" s="3" t="s">
        <v>20</v>
      </c>
      <c r="D5" s="3" t="s">
        <v>21</v>
      </c>
      <c r="E5" s="27" t="s">
        <v>9</v>
      </c>
    </row>
    <row r="6" spans="1:5" ht="12.75">
      <c r="A6" s="117"/>
      <c r="B6" s="128"/>
      <c r="C6" s="116"/>
      <c r="D6" s="15"/>
      <c r="E6" s="29"/>
    </row>
    <row r="7" spans="2:5" s="2" customFormat="1" ht="12.75">
      <c r="B7" s="128"/>
      <c r="C7" s="116"/>
      <c r="D7" s="15"/>
      <c r="E7" s="29"/>
    </row>
    <row r="8" spans="2:5" s="2" customFormat="1" ht="12.75">
      <c r="B8" s="137" t="s">
        <v>62</v>
      </c>
      <c r="C8" s="116"/>
      <c r="D8" s="15"/>
      <c r="E8" s="29"/>
    </row>
    <row r="9" spans="1:6" s="2" customFormat="1" ht="12.75">
      <c r="A9" s="117"/>
      <c r="C9" s="116"/>
      <c r="D9" s="15"/>
      <c r="E9" s="29"/>
      <c r="F9" s="125"/>
    </row>
    <row r="10" spans="1:5" ht="31.5">
      <c r="A10" s="79" t="s">
        <v>19</v>
      </c>
      <c r="B10" s="80" t="s">
        <v>10</v>
      </c>
      <c r="C10" s="12"/>
      <c r="D10" s="12"/>
      <c r="E10" s="63"/>
    </row>
    <row r="11" spans="1:5" ht="12.75">
      <c r="A11" s="59" t="s">
        <v>5</v>
      </c>
      <c r="B11" s="4" t="s">
        <v>6</v>
      </c>
      <c r="C11" s="4"/>
      <c r="D11" s="4"/>
      <c r="E11" s="60"/>
    </row>
    <row r="12" spans="1:6" ht="12.75">
      <c r="A12" s="119">
        <v>41095</v>
      </c>
      <c r="B12" s="128">
        <v>207.23</v>
      </c>
      <c r="C12" s="15" t="s">
        <v>124</v>
      </c>
      <c r="D12" s="15"/>
      <c r="E12" s="15" t="s">
        <v>36</v>
      </c>
      <c r="F12" s="126"/>
    </row>
    <row r="13" spans="1:6" ht="12.75">
      <c r="A13" s="119">
        <v>41122</v>
      </c>
      <c r="B13" s="128">
        <v>55.66</v>
      </c>
      <c r="C13" s="15" t="s">
        <v>116</v>
      </c>
      <c r="D13" s="15"/>
      <c r="E13" s="15" t="s">
        <v>36</v>
      </c>
      <c r="F13" s="126"/>
    </row>
    <row r="14" spans="1:6" ht="12.75">
      <c r="A14" s="119">
        <v>41152</v>
      </c>
      <c r="B14" s="128">
        <v>17.25</v>
      </c>
      <c r="C14" s="141" t="s">
        <v>121</v>
      </c>
      <c r="E14" s="15" t="s">
        <v>36</v>
      </c>
      <c r="F14" s="126"/>
    </row>
    <row r="15" spans="1:6" ht="12.75">
      <c r="A15" s="117">
        <v>41194</v>
      </c>
      <c r="B15" s="128">
        <v>85</v>
      </c>
      <c r="C15" s="116" t="s">
        <v>118</v>
      </c>
      <c r="D15" s="15"/>
      <c r="E15" s="29" t="s">
        <v>39</v>
      </c>
      <c r="F15" s="127"/>
    </row>
    <row r="16" spans="1:6" ht="12.75">
      <c r="A16" s="119">
        <v>41244</v>
      </c>
      <c r="B16" s="128">
        <v>42.504</v>
      </c>
      <c r="C16" s="15" t="s">
        <v>115</v>
      </c>
      <c r="D16" s="15"/>
      <c r="E16" s="15" t="s">
        <v>36</v>
      </c>
      <c r="F16" s="126"/>
    </row>
    <row r="17" spans="1:6" ht="12.75">
      <c r="A17" s="119">
        <v>41244</v>
      </c>
      <c r="B17" s="128">
        <v>179.998</v>
      </c>
      <c r="C17" s="15" t="s">
        <v>117</v>
      </c>
      <c r="D17" s="15"/>
      <c r="E17" s="15" t="s">
        <v>36</v>
      </c>
      <c r="F17" s="126"/>
    </row>
    <row r="18" spans="1:6" ht="12.75">
      <c r="A18" s="119">
        <v>41250</v>
      </c>
      <c r="B18" s="128">
        <v>114.99999999999999</v>
      </c>
      <c r="C18" s="15" t="s">
        <v>64</v>
      </c>
      <c r="D18" s="15"/>
      <c r="E18" s="15" t="s">
        <v>36</v>
      </c>
      <c r="F18" s="126"/>
    </row>
    <row r="19" spans="1:5" ht="12.75">
      <c r="A19" s="54"/>
      <c r="E19" s="55"/>
    </row>
    <row r="20" spans="1:5" ht="12.75">
      <c r="A20" s="54"/>
      <c r="B20" s="130">
        <f>SUM(B12:B18)</f>
        <v>702.642</v>
      </c>
      <c r="E20" s="55"/>
    </row>
    <row r="21" spans="1:5" s="51" customFormat="1" ht="12.75">
      <c r="A21" s="54"/>
      <c r="B21" s="46"/>
      <c r="C21" s="46"/>
      <c r="D21" s="46"/>
      <c r="E21" s="55"/>
    </row>
    <row r="22" spans="1:5" ht="30">
      <c r="A22" s="81" t="s">
        <v>140</v>
      </c>
      <c r="B22" s="64"/>
      <c r="C22" s="65"/>
      <c r="D22" s="66"/>
      <c r="E22" s="67"/>
    </row>
    <row r="23" spans="1:5" ht="12.75">
      <c r="A23" s="68"/>
      <c r="B23" s="3" t="s">
        <v>6</v>
      </c>
      <c r="C23" s="69"/>
      <c r="D23" s="69"/>
      <c r="E23" s="70"/>
    </row>
    <row r="24" spans="1:5" ht="12.75">
      <c r="A24" s="54"/>
      <c r="E24" s="55"/>
    </row>
    <row r="25" spans="1:5" ht="12.75">
      <c r="A25" s="54"/>
      <c r="B25" s="131">
        <f>B7+B20</f>
        <v>702.642</v>
      </c>
      <c r="E25" s="55"/>
    </row>
    <row r="26" spans="1:5" ht="12.75">
      <c r="A26" s="54"/>
      <c r="E26" s="55"/>
    </row>
    <row r="27" spans="1:5" ht="12.75">
      <c r="A27" s="54"/>
      <c r="E27" s="55"/>
    </row>
    <row r="28" spans="1:5" ht="12.75">
      <c r="A28" s="54"/>
      <c r="E28" s="55"/>
    </row>
    <row r="29" spans="1:5" ht="25.5">
      <c r="A29" s="28" t="s">
        <v>17</v>
      </c>
      <c r="E29" s="55"/>
    </row>
    <row r="30" spans="1:5" ht="12.75">
      <c r="A30" s="54"/>
      <c r="E30" s="55"/>
    </row>
    <row r="31" spans="1:5" ht="12.75">
      <c r="A31" s="54"/>
      <c r="E31" s="55"/>
    </row>
    <row r="32" spans="1:5" ht="12.75">
      <c r="A32" s="54"/>
      <c r="E32" s="55"/>
    </row>
    <row r="33" spans="1:5" ht="12.75">
      <c r="A33" s="54"/>
      <c r="E33" s="55"/>
    </row>
    <row r="34" spans="1:5" ht="12.75">
      <c r="A34" s="54"/>
      <c r="E34" s="55"/>
    </row>
    <row r="35" spans="1:5" ht="12.75">
      <c r="A35" s="56"/>
      <c r="B35" s="39"/>
      <c r="C35" s="39"/>
      <c r="D35" s="39"/>
      <c r="E35" s="57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5">
      <selection activeCell="B3" sqref="B3"/>
    </sheetView>
  </sheetViews>
  <sheetFormatPr defaultColWidth="9.140625" defaultRowHeight="12.75"/>
  <cols>
    <col min="1" max="1" width="23.8515625" style="82" customWidth="1"/>
    <col min="2" max="2" width="23.140625" style="82" customWidth="1"/>
    <col min="3" max="3" width="55.00390625" style="82" customWidth="1"/>
    <col min="4" max="4" width="27.140625" style="82" customWidth="1"/>
    <col min="5" max="5" width="28.140625" style="82" customWidth="1"/>
    <col min="6" max="16384" width="9.140625" style="87" customWidth="1"/>
  </cols>
  <sheetData>
    <row r="1" spans="1:5" ht="34.5" customHeight="1">
      <c r="A1" s="23" t="s">
        <v>0</v>
      </c>
      <c r="B1" s="5" t="s">
        <v>45</v>
      </c>
      <c r="C1" s="5"/>
      <c r="D1" s="5"/>
      <c r="E1" s="24"/>
    </row>
    <row r="2" spans="1:5" ht="30" customHeight="1">
      <c r="A2" s="92" t="s">
        <v>1</v>
      </c>
      <c r="B2" s="99" t="s">
        <v>46</v>
      </c>
      <c r="C2" s="94" t="s">
        <v>47</v>
      </c>
      <c r="D2" s="42"/>
      <c r="E2" s="44"/>
    </row>
    <row r="3" spans="1:5" ht="18">
      <c r="A3" s="108" t="s">
        <v>22</v>
      </c>
      <c r="B3" s="109"/>
      <c r="C3" s="109"/>
      <c r="D3" s="109"/>
      <c r="E3" s="110"/>
    </row>
    <row r="4" spans="1:5" ht="20.25" customHeight="1">
      <c r="A4" s="72" t="s">
        <v>23</v>
      </c>
      <c r="B4" s="11"/>
      <c r="C4" s="11"/>
      <c r="D4" s="11"/>
      <c r="E4" s="58"/>
    </row>
    <row r="5" spans="1:5" ht="19.5" customHeight="1">
      <c r="A5" s="61" t="s">
        <v>5</v>
      </c>
      <c r="B5" s="3" t="s">
        <v>24</v>
      </c>
      <c r="C5" s="3" t="s">
        <v>25</v>
      </c>
      <c r="D5" s="3" t="s">
        <v>26</v>
      </c>
      <c r="E5" s="27"/>
    </row>
    <row r="6" spans="1:5" ht="12.75">
      <c r="A6" s="83"/>
      <c r="E6" s="84"/>
    </row>
    <row r="7" spans="1:5" ht="12.75">
      <c r="A7" s="83"/>
      <c r="E7" s="84"/>
    </row>
    <row r="8" spans="1:5" ht="12.75">
      <c r="A8" s="83"/>
      <c r="E8" s="84"/>
    </row>
    <row r="9" spans="1:5" ht="12.75">
      <c r="A9" s="83"/>
      <c r="E9" s="84"/>
    </row>
    <row r="10" spans="1:5" ht="12.75">
      <c r="A10" s="83"/>
      <c r="E10" s="84"/>
    </row>
    <row r="11" spans="1:5" s="88" customFormat="1" ht="27" customHeight="1">
      <c r="A11" s="76" t="s">
        <v>27</v>
      </c>
      <c r="B11" s="13"/>
      <c r="C11" s="13"/>
      <c r="D11" s="13"/>
      <c r="E11" s="62"/>
    </row>
    <row r="12" spans="1:5" ht="12.75">
      <c r="A12" s="61" t="s">
        <v>5</v>
      </c>
      <c r="B12" s="3" t="s">
        <v>24</v>
      </c>
      <c r="C12" s="3" t="s">
        <v>28</v>
      </c>
      <c r="D12" s="3" t="s">
        <v>29</v>
      </c>
      <c r="E12" s="27"/>
    </row>
    <row r="13" spans="1:5" ht="12.75">
      <c r="A13" s="83"/>
      <c r="E13" s="84"/>
    </row>
    <row r="14" spans="1:5" ht="12.75">
      <c r="A14" s="83"/>
      <c r="E14" s="84"/>
    </row>
    <row r="15" spans="1:5" ht="12.75">
      <c r="A15" s="83"/>
      <c r="E15" s="84"/>
    </row>
    <row r="16" spans="1:5" ht="12.75">
      <c r="A16" s="83"/>
      <c r="E16" s="84"/>
    </row>
    <row r="17" spans="1:5" ht="12.75">
      <c r="A17" s="83"/>
      <c r="E17" s="84"/>
    </row>
    <row r="18" spans="1:5" ht="12.75">
      <c r="A18" s="83"/>
      <c r="E18" s="84"/>
    </row>
    <row r="19" spans="1:5" ht="102">
      <c r="A19" s="83" t="s">
        <v>30</v>
      </c>
      <c r="E19" s="84"/>
    </row>
    <row r="20" spans="1:5" ht="12.75">
      <c r="A20" s="83"/>
      <c r="E20" s="84"/>
    </row>
    <row r="21" spans="1:5" ht="12.75">
      <c r="A21" s="83"/>
      <c r="E21" s="84"/>
    </row>
    <row r="22" spans="1:5" ht="12.75">
      <c r="A22" s="83"/>
      <c r="E22" s="84"/>
    </row>
    <row r="23" spans="1:5" ht="12.75">
      <c r="A23" s="83"/>
      <c r="E23" s="84"/>
    </row>
    <row r="24" spans="1:5" ht="12.75">
      <c r="A24" s="83"/>
      <c r="E24" s="84"/>
    </row>
    <row r="25" spans="1:5" ht="12.75">
      <c r="A25" s="85"/>
      <c r="B25" s="71"/>
      <c r="C25" s="71"/>
      <c r="D25" s="71"/>
      <c r="E25" s="8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:E31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91.421875" style="40" customWidth="1"/>
    <col min="4" max="4" width="27.140625" style="40" customWidth="1"/>
    <col min="5" max="5" width="28.140625" style="40" customWidth="1"/>
    <col min="6" max="16384" width="9.140625" style="41" customWidth="1"/>
  </cols>
  <sheetData>
    <row r="1" spans="1:5" ht="39.75" customHeight="1">
      <c r="A1" s="98" t="s">
        <v>0</v>
      </c>
      <c r="B1" s="142" t="s">
        <v>45</v>
      </c>
      <c r="C1" s="91"/>
      <c r="D1" s="52"/>
      <c r="E1" s="53"/>
    </row>
    <row r="2" spans="1:5" ht="29.25" customHeight="1">
      <c r="A2" s="95" t="s">
        <v>1</v>
      </c>
      <c r="B2" s="96" t="s">
        <v>46</v>
      </c>
      <c r="C2" s="95" t="s">
        <v>126</v>
      </c>
      <c r="D2" s="45"/>
      <c r="E2" s="97"/>
    </row>
    <row r="3" spans="1:5" ht="29.25" customHeight="1">
      <c r="A3" s="111" t="s">
        <v>31</v>
      </c>
      <c r="B3" s="112"/>
      <c r="C3" s="112"/>
      <c r="D3" s="112"/>
      <c r="E3" s="113"/>
    </row>
    <row r="4" spans="1:5" ht="39.75" customHeight="1">
      <c r="A4" s="72" t="s">
        <v>31</v>
      </c>
      <c r="B4" s="73" t="s">
        <v>4</v>
      </c>
      <c r="C4" s="11"/>
      <c r="D4" s="11"/>
      <c r="E4" s="58"/>
    </row>
    <row r="5" spans="1:5" ht="12.75">
      <c r="A5" s="61" t="s">
        <v>5</v>
      </c>
      <c r="B5" s="3" t="s">
        <v>32</v>
      </c>
      <c r="C5" s="3" t="s">
        <v>33</v>
      </c>
      <c r="D5" s="3"/>
      <c r="E5" s="27" t="s">
        <v>34</v>
      </c>
    </row>
    <row r="6" spans="1:5" ht="12.75">
      <c r="A6" s="54"/>
      <c r="B6" s="46"/>
      <c r="C6" s="46"/>
      <c r="D6" s="46"/>
      <c r="E6" s="55"/>
    </row>
    <row r="7" spans="1:5" ht="12.75">
      <c r="A7" s="54"/>
      <c r="B7" s="46"/>
      <c r="C7" s="46"/>
      <c r="D7" s="46"/>
      <c r="E7" s="55"/>
    </row>
    <row r="8" spans="1:5" ht="12.75">
      <c r="A8" s="54"/>
      <c r="B8" s="46"/>
      <c r="C8" s="46"/>
      <c r="D8" s="46"/>
      <c r="E8" s="55"/>
    </row>
    <row r="9" spans="1:5" ht="12.75">
      <c r="A9" s="54"/>
      <c r="B9" s="46"/>
      <c r="C9" s="46"/>
      <c r="D9" s="46"/>
      <c r="E9" s="55"/>
    </row>
    <row r="10" spans="1:5" ht="12.75">
      <c r="A10" s="54"/>
      <c r="B10" s="46"/>
      <c r="C10" s="46"/>
      <c r="D10" s="46"/>
      <c r="E10" s="55"/>
    </row>
    <row r="11" spans="1:5" ht="31.5">
      <c r="A11" s="72" t="s">
        <v>31</v>
      </c>
      <c r="B11" s="73" t="s">
        <v>10</v>
      </c>
      <c r="C11" s="11"/>
      <c r="D11" s="11"/>
      <c r="E11" s="58"/>
    </row>
    <row r="12" spans="1:5" ht="15" customHeight="1">
      <c r="A12" s="61" t="s">
        <v>5</v>
      </c>
      <c r="B12" s="3" t="s">
        <v>32</v>
      </c>
      <c r="C12" s="3"/>
      <c r="D12" s="3"/>
      <c r="E12" s="27"/>
    </row>
    <row r="13" spans="1:5" ht="16.5" customHeight="1">
      <c r="A13" s="119">
        <v>41144</v>
      </c>
      <c r="B13" s="128">
        <v>287.5</v>
      </c>
      <c r="C13" s="15" t="s">
        <v>125</v>
      </c>
      <c r="D13" s="15"/>
      <c r="E13" s="15" t="s">
        <v>36</v>
      </c>
    </row>
    <row r="14" spans="1:5" ht="12.75">
      <c r="A14" s="54"/>
      <c r="B14" s="46"/>
      <c r="C14" s="46"/>
      <c r="D14" s="46"/>
      <c r="E14" s="55"/>
    </row>
    <row r="15" spans="1:5" ht="12.75">
      <c r="A15" s="54"/>
      <c r="B15" s="46"/>
      <c r="C15" s="46"/>
      <c r="D15" s="46"/>
      <c r="E15" s="55"/>
    </row>
    <row r="16" spans="1:5" ht="12.75">
      <c r="A16" s="54"/>
      <c r="B16" s="46"/>
      <c r="C16" s="46"/>
      <c r="D16" s="46"/>
      <c r="E16" s="55"/>
    </row>
    <row r="17" spans="1:5" ht="12.75">
      <c r="A17" s="54"/>
      <c r="B17" s="46"/>
      <c r="C17" s="46"/>
      <c r="D17" s="46"/>
      <c r="E17" s="55"/>
    </row>
    <row r="18" spans="1:5" ht="45">
      <c r="A18" s="90" t="s">
        <v>35</v>
      </c>
      <c r="B18" s="48"/>
      <c r="C18" s="49"/>
      <c r="D18" s="50"/>
      <c r="E18" s="89"/>
    </row>
    <row r="19" spans="1:5" ht="12.75">
      <c r="A19" s="54"/>
      <c r="B19" s="15" t="s">
        <v>6</v>
      </c>
      <c r="C19" s="46"/>
      <c r="D19" s="46"/>
      <c r="E19" s="55"/>
    </row>
    <row r="20" spans="1:5" ht="12.75">
      <c r="A20" s="54"/>
      <c r="B20" s="46"/>
      <c r="C20" s="46"/>
      <c r="D20" s="46"/>
      <c r="E20" s="55"/>
    </row>
    <row r="21" spans="1:5" ht="12.75">
      <c r="A21" s="54"/>
      <c r="B21" s="131">
        <f>B13</f>
        <v>287.5</v>
      </c>
      <c r="C21" s="46"/>
      <c r="D21" s="46"/>
      <c r="E21" s="55"/>
    </row>
    <row r="22" spans="1:5" ht="12.75">
      <c r="A22" s="54"/>
      <c r="B22" s="46"/>
      <c r="C22" s="46"/>
      <c r="D22" s="46"/>
      <c r="E22" s="55"/>
    </row>
    <row r="23" spans="1:5" ht="12.75">
      <c r="A23" s="54"/>
      <c r="B23" s="46"/>
      <c r="C23" s="46"/>
      <c r="D23" s="46"/>
      <c r="E23" s="55"/>
    </row>
    <row r="24" spans="1:5" ht="12.75">
      <c r="A24" s="54"/>
      <c r="B24" s="46"/>
      <c r="C24" s="46"/>
      <c r="D24" s="46"/>
      <c r="E24" s="55"/>
    </row>
    <row r="25" spans="1:5" ht="12.75">
      <c r="A25" s="54"/>
      <c r="B25" s="46"/>
      <c r="C25" s="46"/>
      <c r="D25" s="46"/>
      <c r="E25" s="55"/>
    </row>
    <row r="26" spans="1:5" ht="25.5">
      <c r="A26" s="28" t="s">
        <v>17</v>
      </c>
      <c r="B26" s="46"/>
      <c r="C26" s="46"/>
      <c r="D26" s="46"/>
      <c r="E26" s="55"/>
    </row>
    <row r="27" spans="1:5" ht="12.75">
      <c r="A27" s="54"/>
      <c r="B27" s="46"/>
      <c r="C27" s="46"/>
      <c r="D27" s="46"/>
      <c r="E27" s="55"/>
    </row>
    <row r="28" spans="1:5" ht="12.75">
      <c r="A28" s="54"/>
      <c r="B28" s="46"/>
      <c r="C28" s="46"/>
      <c r="D28" s="46"/>
      <c r="E28" s="55"/>
    </row>
    <row r="29" spans="1:5" ht="12.75">
      <c r="A29" s="54"/>
      <c r="B29" s="46"/>
      <c r="C29" s="46"/>
      <c r="D29" s="46"/>
      <c r="E29" s="55"/>
    </row>
    <row r="30" spans="1:5" ht="12.75">
      <c r="A30" s="54"/>
      <c r="B30" s="46"/>
      <c r="C30" s="46"/>
      <c r="D30" s="46"/>
      <c r="E30" s="55"/>
    </row>
    <row r="31" spans="1:5" ht="12.75">
      <c r="A31" s="56"/>
      <c r="B31" s="39"/>
      <c r="C31" s="39"/>
      <c r="D31" s="39"/>
      <c r="E31" s="57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davisa</cp:lastModifiedBy>
  <cp:lastPrinted>2013-01-14T18:13:56Z</cp:lastPrinted>
  <dcterms:created xsi:type="dcterms:W3CDTF">2010-10-17T20:59:02Z</dcterms:created>
  <dcterms:modified xsi:type="dcterms:W3CDTF">2013-02-06T23:12:47Z</dcterms:modified>
  <cp:category/>
  <cp:version/>
  <cp:contentType/>
  <cp:contentStatus/>
</cp:coreProperties>
</file>