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20" windowHeight="83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'Sheet1'!$B$1:$G$36</definedName>
  </definedNames>
  <calcPr fullCalcOnLoad="1"/>
</workbook>
</file>

<file path=xl/sharedStrings.xml><?xml version="1.0" encoding="utf-8"?>
<sst xmlns="http://schemas.openxmlformats.org/spreadsheetml/2006/main" count="105" uniqueCount="36">
  <si>
    <t>CASHFLOW BY YEAR</t>
  </si>
  <si>
    <t>CUMULATIVE CASHFLOW</t>
  </si>
  <si>
    <t>INPUT SCHEDULE</t>
  </si>
  <si>
    <t>Number of bedrooms</t>
  </si>
  <si>
    <t>Rates per annum</t>
  </si>
  <si>
    <t>Insurance per annum</t>
  </si>
  <si>
    <t>Vacancy allowance (weeks per year)</t>
  </si>
  <si>
    <t>Weekly rental year one</t>
  </si>
  <si>
    <t>Weekly rental year two</t>
  </si>
  <si>
    <t>Weekly rental year three</t>
  </si>
  <si>
    <t>Weekly rental year four</t>
  </si>
  <si>
    <t>Weekly rental year five</t>
  </si>
  <si>
    <t>Total operating Expenses</t>
  </si>
  <si>
    <t>Total Maintenance</t>
  </si>
  <si>
    <t xml:space="preserve">Insurance </t>
  </si>
  <si>
    <t>INCOME</t>
  </si>
  <si>
    <t>Gross Income</t>
  </si>
  <si>
    <t>OPERATING EXPENSES</t>
  </si>
  <si>
    <t>MAINTENANCE</t>
  </si>
  <si>
    <t>Construction type: 1=brick/tile, 2=fibro/coloursteel, 3=w'board/iron</t>
  </si>
  <si>
    <t>Condition / age: A=new/excellent, B=moderate, C=tired/older</t>
  </si>
  <si>
    <t>Vacancy allowance</t>
  </si>
  <si>
    <t>Year 1</t>
  </si>
  <si>
    <t>Year 2</t>
  </si>
  <si>
    <t>Year 3</t>
  </si>
  <si>
    <t>Year 4</t>
  </si>
  <si>
    <t>Year 5</t>
  </si>
  <si>
    <t>c</t>
  </si>
  <si>
    <t>Renewal of interior finishes, fixtures and fittings</t>
  </si>
  <si>
    <t xml:space="preserve">Responsive maintenance (damage, electrical, plumbing) </t>
  </si>
  <si>
    <t>Teacher rent</t>
  </si>
  <si>
    <t>Local Authority Service Rates</t>
  </si>
  <si>
    <t>Preventative/Planned Mntce (exterior, health &amp; safety, structural)</t>
  </si>
  <si>
    <t>DEPRECIATION</t>
  </si>
  <si>
    <t>Depreciation expense $60,000 improvement value</t>
  </si>
  <si>
    <t>Depreciation expense $100,000 improvement value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</si>
</sst>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[$$-1409]#,##0"/>
    <numFmt numFmtId="166" formatCode="[$$-1409]#,##0.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64" fontId="0" fillId="0" borderId="0" xfId="42" applyNumberForma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0" borderId="15" xfId="0" applyBorder="1" applyAlignment="1" applyProtection="1">
      <alignment horizontal="right"/>
      <protection locked="0"/>
    </xf>
    <xf numFmtId="165" fontId="0" fillId="0" borderId="15" xfId="44" applyNumberFormat="1" applyBorder="1" applyAlignment="1" applyProtection="1">
      <alignment/>
      <protection locked="0"/>
    </xf>
    <xf numFmtId="165" fontId="0" fillId="0" borderId="0" xfId="44" applyNumberFormat="1" applyAlignment="1">
      <alignment/>
    </xf>
    <xf numFmtId="0" fontId="0" fillId="0" borderId="16" xfId="0" applyBorder="1" applyAlignment="1">
      <alignment/>
    </xf>
    <xf numFmtId="165" fontId="0" fillId="0" borderId="17" xfId="44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44" applyNumberFormat="1" applyFont="1" applyBorder="1" applyAlignment="1">
      <alignment horizontal="right"/>
    </xf>
    <xf numFmtId="0" fontId="0" fillId="0" borderId="10" xfId="0" applyBorder="1" applyAlignment="1">
      <alignment/>
    </xf>
    <xf numFmtId="164" fontId="0" fillId="0" borderId="10" xfId="42" applyNumberFormat="1" applyFont="1" applyBorder="1" applyAlignment="1">
      <alignment horizontal="right"/>
    </xf>
    <xf numFmtId="164" fontId="0" fillId="0" borderId="18" xfId="42" applyNumberFormat="1" applyFont="1" applyBorder="1" applyAlignment="1">
      <alignment horizontal="right"/>
    </xf>
    <xf numFmtId="164" fontId="0" fillId="0" borderId="19" xfId="42" applyNumberFormat="1" applyFont="1" applyBorder="1" applyAlignment="1">
      <alignment horizontal="right"/>
    </xf>
    <xf numFmtId="164" fontId="0" fillId="0" borderId="11" xfId="42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164" fontId="0" fillId="0" borderId="12" xfId="42" applyNumberFormat="1" applyBorder="1" applyAlignment="1">
      <alignment/>
    </xf>
    <xf numFmtId="164" fontId="0" fillId="0" borderId="20" xfId="42" applyNumberForma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165" fontId="0" fillId="0" borderId="14" xfId="42" applyNumberFormat="1" applyBorder="1" applyAlignment="1">
      <alignment/>
    </xf>
    <xf numFmtId="165" fontId="0" fillId="0" borderId="22" xfId="42" applyNumberFormat="1" applyBorder="1" applyAlignment="1">
      <alignment/>
    </xf>
    <xf numFmtId="165" fontId="0" fillId="0" borderId="0" xfId="42" applyNumberFormat="1" applyBorder="1" applyAlignment="1">
      <alignment/>
    </xf>
    <xf numFmtId="165" fontId="0" fillId="0" borderId="15" xfId="42" applyNumberFormat="1" applyBorder="1" applyAlignment="1">
      <alignment/>
    </xf>
    <xf numFmtId="165" fontId="2" fillId="0" borderId="14" xfId="44" applyNumberFormat="1" applyFont="1" applyBorder="1" applyAlignment="1">
      <alignment/>
    </xf>
    <xf numFmtId="165" fontId="3" fillId="0" borderId="22" xfId="42" applyNumberFormat="1" applyFont="1" applyBorder="1" applyAlignment="1">
      <alignment/>
    </xf>
    <xf numFmtId="165" fontId="3" fillId="0" borderId="0" xfId="42" applyNumberFormat="1" applyFont="1" applyBorder="1" applyAlignment="1">
      <alignment/>
    </xf>
    <xf numFmtId="165" fontId="3" fillId="0" borderId="15" xfId="42" applyNumberFormat="1" applyFont="1" applyBorder="1" applyAlignment="1">
      <alignment/>
    </xf>
    <xf numFmtId="165" fontId="0" fillId="0" borderId="22" xfId="44" applyNumberFormat="1" applyBorder="1" applyAlignment="1">
      <alignment/>
    </xf>
    <xf numFmtId="165" fontId="0" fillId="0" borderId="0" xfId="44" applyNumberFormat="1" applyBorder="1" applyAlignment="1">
      <alignment/>
    </xf>
    <xf numFmtId="165" fontId="0" fillId="0" borderId="15" xfId="44" applyNumberFormat="1" applyBorder="1" applyAlignment="1">
      <alignment/>
    </xf>
    <xf numFmtId="165" fontId="0" fillId="0" borderId="14" xfId="44" applyNumberFormat="1" applyBorder="1" applyAlignment="1">
      <alignment/>
    </xf>
    <xf numFmtId="165" fontId="2" fillId="0" borderId="22" xfId="44" applyNumberFormat="1" applyFont="1" applyBorder="1" applyAlignment="1">
      <alignment/>
    </xf>
    <xf numFmtId="165" fontId="2" fillId="0" borderId="0" xfId="44" applyNumberFormat="1" applyFont="1" applyBorder="1" applyAlignment="1">
      <alignment/>
    </xf>
    <xf numFmtId="165" fontId="2" fillId="0" borderId="15" xfId="44" applyNumberFormat="1" applyFont="1" applyBorder="1" applyAlignment="1">
      <alignment/>
    </xf>
    <xf numFmtId="165" fontId="2" fillId="0" borderId="14" xfId="44" applyNumberFormat="1" applyFont="1" applyBorder="1" applyAlignment="1" applyProtection="1">
      <alignment/>
      <protection locked="0"/>
    </xf>
    <xf numFmtId="165" fontId="2" fillId="0" borderId="22" xfId="44" applyNumberFormat="1" applyFont="1" applyBorder="1" applyAlignment="1" applyProtection="1">
      <alignment/>
      <protection locked="0"/>
    </xf>
    <xf numFmtId="165" fontId="2" fillId="0" borderId="0" xfId="44" applyNumberFormat="1" applyFont="1" applyBorder="1" applyAlignment="1" applyProtection="1">
      <alignment/>
      <protection locked="0"/>
    </xf>
    <xf numFmtId="165" fontId="2" fillId="0" borderId="15" xfId="44" applyNumberFormat="1" applyFont="1" applyBorder="1" applyAlignment="1" applyProtection="1">
      <alignment/>
      <protection locked="0"/>
    </xf>
    <xf numFmtId="165" fontId="0" fillId="0" borderId="16" xfId="44" applyNumberFormat="1" applyBorder="1" applyAlignment="1">
      <alignment/>
    </xf>
    <xf numFmtId="165" fontId="0" fillId="0" borderId="23" xfId="44" applyNumberFormat="1" applyBorder="1" applyAlignment="1">
      <alignment/>
    </xf>
    <xf numFmtId="165" fontId="0" fillId="0" borderId="24" xfId="44" applyNumberFormat="1" applyBorder="1" applyAlignment="1">
      <alignment/>
    </xf>
    <xf numFmtId="165" fontId="0" fillId="0" borderId="17" xfId="44" applyNumberFormat="1" applyBorder="1" applyAlignment="1">
      <alignment/>
    </xf>
    <xf numFmtId="0" fontId="1" fillId="0" borderId="16" xfId="0" applyFont="1" applyBorder="1" applyAlignment="1">
      <alignment/>
    </xf>
    <xf numFmtId="165" fontId="1" fillId="0" borderId="10" xfId="44" applyNumberFormat="1" applyFont="1" applyBorder="1" applyAlignment="1">
      <alignment/>
    </xf>
    <xf numFmtId="165" fontId="1" fillId="0" borderId="16" xfId="44" applyNumberFormat="1" applyFont="1" applyBorder="1" applyAlignment="1">
      <alignment/>
    </xf>
    <xf numFmtId="165" fontId="1" fillId="0" borderId="23" xfId="44" applyNumberFormat="1" applyFont="1" applyBorder="1" applyAlignment="1">
      <alignment/>
    </xf>
    <xf numFmtId="164" fontId="0" fillId="0" borderId="0" xfId="0" applyNumberFormat="1" applyAlignment="1">
      <alignment/>
    </xf>
    <xf numFmtId="165" fontId="1" fillId="0" borderId="17" xfId="44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7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1" max="1" width="4.00390625" style="0" customWidth="1"/>
    <col min="2" max="2" width="56.7109375" style="0" bestFit="1" customWidth="1"/>
    <col min="8" max="8" width="3.8515625" style="0" customWidth="1"/>
  </cols>
  <sheetData>
    <row r="1" spans="4:7" ht="13.5" thickBot="1">
      <c r="D1" s="1"/>
      <c r="E1" s="1"/>
      <c r="F1" s="1"/>
      <c r="G1" s="1"/>
    </row>
    <row r="2" spans="2:7" ht="13.5" thickBot="1">
      <c r="B2" s="2" t="s">
        <v>2</v>
      </c>
      <c r="C2" s="3"/>
      <c r="D2" s="1"/>
      <c r="E2" s="1"/>
      <c r="F2" s="1"/>
      <c r="G2" s="1"/>
    </row>
    <row r="3" spans="2:7" ht="12.75">
      <c r="B3" s="4" t="s">
        <v>3</v>
      </c>
      <c r="C3" s="5">
        <v>3</v>
      </c>
      <c r="D3" s="1"/>
      <c r="E3" s="1"/>
      <c r="F3" s="1"/>
      <c r="G3" s="1"/>
    </row>
    <row r="4" spans="2:7" ht="12.75">
      <c r="B4" s="6" t="s">
        <v>19</v>
      </c>
      <c r="C4" s="7">
        <v>3</v>
      </c>
      <c r="D4" s="1"/>
      <c r="E4" s="1"/>
      <c r="F4" s="1"/>
      <c r="G4" s="1"/>
    </row>
    <row r="5" spans="2:7" ht="12.75">
      <c r="B5" s="6" t="s">
        <v>20</v>
      </c>
      <c r="C5" s="8" t="s">
        <v>27</v>
      </c>
      <c r="D5" s="1"/>
      <c r="E5" s="1"/>
      <c r="F5" s="1"/>
      <c r="G5" s="1"/>
    </row>
    <row r="6" spans="2:7" ht="12.75">
      <c r="B6" s="6" t="s">
        <v>7</v>
      </c>
      <c r="C6" s="9">
        <v>100</v>
      </c>
      <c r="D6" s="1"/>
      <c r="E6" s="1"/>
      <c r="F6" s="1"/>
      <c r="G6" s="1"/>
    </row>
    <row r="7" spans="2:7" ht="12.75">
      <c r="B7" s="6" t="s">
        <v>8</v>
      </c>
      <c r="C7" s="9">
        <v>105</v>
      </c>
      <c r="D7" s="1"/>
      <c r="E7" s="1"/>
      <c r="F7" s="1"/>
      <c r="G7" s="1"/>
    </row>
    <row r="8" spans="2:7" ht="12.75">
      <c r="B8" s="6" t="s">
        <v>9</v>
      </c>
      <c r="C8" s="9">
        <v>110</v>
      </c>
      <c r="D8" s="1"/>
      <c r="E8" s="1"/>
      <c r="F8" s="1"/>
      <c r="G8" s="1"/>
    </row>
    <row r="9" spans="2:7" ht="12.75">
      <c r="B9" s="6" t="s">
        <v>10</v>
      </c>
      <c r="C9" s="9">
        <v>115</v>
      </c>
      <c r="D9" s="1"/>
      <c r="E9" s="1"/>
      <c r="F9" s="1"/>
      <c r="G9" s="1"/>
    </row>
    <row r="10" spans="2:7" ht="12.75">
      <c r="B10" s="6" t="s">
        <v>11</v>
      </c>
      <c r="C10" s="9">
        <v>120</v>
      </c>
      <c r="D10" s="1"/>
      <c r="E10" s="1"/>
      <c r="F10" s="1"/>
      <c r="G10" s="1"/>
    </row>
    <row r="11" spans="2:7" ht="12.75">
      <c r="B11" s="6" t="s">
        <v>6</v>
      </c>
      <c r="C11" s="7">
        <v>4</v>
      </c>
      <c r="D11" s="1"/>
      <c r="E11" s="1"/>
      <c r="F11" s="1"/>
      <c r="G11" s="1"/>
    </row>
    <row r="12" spans="2:7" ht="12.75">
      <c r="B12" s="6" t="s">
        <v>5</v>
      </c>
      <c r="C12" s="9">
        <v>300</v>
      </c>
      <c r="D12" s="10"/>
      <c r="E12" s="1"/>
      <c r="F12" s="1"/>
      <c r="G12" s="1"/>
    </row>
    <row r="13" spans="2:7" ht="13.5" thickBot="1">
      <c r="B13" s="11" t="s">
        <v>4</v>
      </c>
      <c r="C13" s="12">
        <v>300</v>
      </c>
      <c r="D13" s="10"/>
      <c r="E13" s="1"/>
      <c r="F13" s="1"/>
      <c r="G13" s="1"/>
    </row>
    <row r="14" spans="2:7" ht="13.5" thickBot="1">
      <c r="B14" s="13"/>
      <c r="C14" s="14"/>
      <c r="D14" s="10"/>
      <c r="E14" s="1"/>
      <c r="F14" s="1"/>
      <c r="G14" s="1"/>
    </row>
    <row r="15" spans="2:7" ht="13.5" thickBot="1">
      <c r="B15" s="15"/>
      <c r="C15" s="16" t="s">
        <v>22</v>
      </c>
      <c r="D15" s="17" t="s">
        <v>23</v>
      </c>
      <c r="E15" s="18" t="s">
        <v>24</v>
      </c>
      <c r="F15" s="17" t="s">
        <v>25</v>
      </c>
      <c r="G15" s="19" t="s">
        <v>26</v>
      </c>
    </row>
    <row r="16" spans="2:7" ht="12.75">
      <c r="B16" s="20" t="s">
        <v>15</v>
      </c>
      <c r="C16" s="21"/>
      <c r="D16" s="22"/>
      <c r="E16" s="23"/>
      <c r="F16" s="24"/>
      <c r="G16" s="25"/>
    </row>
    <row r="17" spans="2:7" ht="12.75">
      <c r="B17" s="6" t="s">
        <v>30</v>
      </c>
      <c r="C17" s="26">
        <v>5200</v>
      </c>
      <c r="D17" s="27">
        <v>5460</v>
      </c>
      <c r="E17" s="28">
        <v>5720</v>
      </c>
      <c r="F17" s="27">
        <v>5980</v>
      </c>
      <c r="G17" s="29">
        <v>6240</v>
      </c>
    </row>
    <row r="18" spans="2:7" ht="15">
      <c r="B18" s="6" t="s">
        <v>21</v>
      </c>
      <c r="C18" s="30">
        <v>400</v>
      </c>
      <c r="D18" s="31">
        <v>420</v>
      </c>
      <c r="E18" s="32">
        <v>440</v>
      </c>
      <c r="F18" s="31">
        <v>460</v>
      </c>
      <c r="G18" s="33">
        <v>480</v>
      </c>
    </row>
    <row r="19" spans="2:7" ht="12.75">
      <c r="B19" s="6" t="s">
        <v>16</v>
      </c>
      <c r="C19" s="26">
        <v>4800</v>
      </c>
      <c r="D19" s="27">
        <v>5040</v>
      </c>
      <c r="E19" s="28">
        <v>5280</v>
      </c>
      <c r="F19" s="27">
        <v>5520</v>
      </c>
      <c r="G19" s="29">
        <v>5760</v>
      </c>
    </row>
    <row r="20" spans="2:7" ht="12.75">
      <c r="B20" s="6"/>
      <c r="C20" s="26"/>
      <c r="D20" s="34"/>
      <c r="E20" s="35"/>
      <c r="F20" s="34"/>
      <c r="G20" s="36"/>
    </row>
    <row r="21" spans="2:7" ht="12.75">
      <c r="B21" s="20" t="s">
        <v>17</v>
      </c>
      <c r="C21" s="26"/>
      <c r="D21" s="34"/>
      <c r="E21" s="35"/>
      <c r="F21" s="34"/>
      <c r="G21" s="36"/>
    </row>
    <row r="22" spans="2:7" ht="12.75">
      <c r="B22" s="6" t="s">
        <v>14</v>
      </c>
      <c r="C22" s="37">
        <v>300</v>
      </c>
      <c r="D22" s="34">
        <v>306</v>
      </c>
      <c r="E22" s="35">
        <v>312.12</v>
      </c>
      <c r="F22" s="34">
        <v>318.36240000000004</v>
      </c>
      <c r="G22" s="36">
        <v>324.72964800000005</v>
      </c>
    </row>
    <row r="23" spans="2:7" ht="12.75">
      <c r="B23" s="6" t="s">
        <v>31</v>
      </c>
      <c r="C23" s="30">
        <v>300</v>
      </c>
      <c r="D23" s="38">
        <v>306</v>
      </c>
      <c r="E23" s="39">
        <v>312.12</v>
      </c>
      <c r="F23" s="38">
        <v>318.36240000000004</v>
      </c>
      <c r="G23" s="40">
        <v>324.72964800000005</v>
      </c>
    </row>
    <row r="24" spans="2:7" ht="12.75">
      <c r="B24" s="6" t="s">
        <v>12</v>
      </c>
      <c r="C24" s="37">
        <v>600</v>
      </c>
      <c r="D24" s="34">
        <v>612</v>
      </c>
      <c r="E24" s="35">
        <v>624.24</v>
      </c>
      <c r="F24" s="34">
        <v>636.7248000000001</v>
      </c>
      <c r="G24" s="36">
        <v>649.4592960000001</v>
      </c>
    </row>
    <row r="25" spans="2:7" ht="12.75">
      <c r="B25" s="6"/>
      <c r="C25" s="37"/>
      <c r="D25" s="27"/>
      <c r="E25" s="35"/>
      <c r="F25" s="34"/>
      <c r="G25" s="36"/>
    </row>
    <row r="26" spans="2:7" ht="12.75">
      <c r="B26" s="20" t="s">
        <v>18</v>
      </c>
      <c r="C26" s="37"/>
      <c r="D26" s="34"/>
      <c r="E26" s="35"/>
      <c r="F26" s="34"/>
      <c r="G26" s="36"/>
    </row>
    <row r="27" spans="2:7" ht="12.75">
      <c r="B27" s="6" t="s">
        <v>32</v>
      </c>
      <c r="C27" s="37">
        <v>1080</v>
      </c>
      <c r="D27" s="27"/>
      <c r="E27" s="35">
        <v>2246.4</v>
      </c>
      <c r="F27" s="34"/>
      <c r="G27" s="36">
        <v>2332.8</v>
      </c>
    </row>
    <row r="28" spans="2:7" ht="12.75">
      <c r="B28" s="6" t="s">
        <v>28</v>
      </c>
      <c r="C28" s="37"/>
      <c r="D28" s="34">
        <v>2203.2</v>
      </c>
      <c r="E28" s="35"/>
      <c r="F28" s="34">
        <v>2289.6</v>
      </c>
      <c r="G28" s="36"/>
    </row>
    <row r="29" spans="2:7" ht="12.75">
      <c r="B29" s="6" t="s">
        <v>29</v>
      </c>
      <c r="C29" s="41">
        <v>50</v>
      </c>
      <c r="D29" s="42">
        <v>0</v>
      </c>
      <c r="E29" s="43">
        <v>200</v>
      </c>
      <c r="F29" s="42">
        <v>50</v>
      </c>
      <c r="G29" s="44">
        <v>0</v>
      </c>
    </row>
    <row r="30" spans="2:7" ht="12.75">
      <c r="B30" s="6" t="s">
        <v>13</v>
      </c>
      <c r="C30" s="37">
        <v>1130</v>
      </c>
      <c r="D30" s="34">
        <v>2203.2</v>
      </c>
      <c r="E30" s="35">
        <v>2446.4</v>
      </c>
      <c r="F30" s="34">
        <v>2339.6</v>
      </c>
      <c r="G30" s="36">
        <v>2332.8</v>
      </c>
    </row>
    <row r="31" spans="2:7" ht="12.75">
      <c r="B31" s="6"/>
      <c r="C31" s="37"/>
      <c r="D31" s="34"/>
      <c r="E31" s="35"/>
      <c r="F31" s="34"/>
      <c r="G31" s="36"/>
    </row>
    <row r="32" spans="2:7" ht="12.75">
      <c r="B32" s="20" t="s">
        <v>33</v>
      </c>
      <c r="C32" s="37"/>
      <c r="D32" s="34"/>
      <c r="E32" s="35"/>
      <c r="F32" s="34"/>
      <c r="G32" s="36"/>
    </row>
    <row r="33" spans="2:7" ht="12.75">
      <c r="B33" s="6" t="s">
        <v>34</v>
      </c>
      <c r="C33" s="37">
        <v>1200</v>
      </c>
      <c r="D33" s="37">
        <v>1200</v>
      </c>
      <c r="E33" s="37">
        <v>1200</v>
      </c>
      <c r="F33" s="34">
        <v>1200</v>
      </c>
      <c r="G33" s="36">
        <v>1200</v>
      </c>
    </row>
    <row r="34" spans="2:7" ht="13.5" thickBot="1">
      <c r="B34" s="11"/>
      <c r="C34" s="45"/>
      <c r="D34" s="46"/>
      <c r="E34" s="47"/>
      <c r="F34" s="46"/>
      <c r="G34" s="48"/>
    </row>
    <row r="35" spans="2:7" ht="13.5" thickBot="1">
      <c r="B35" s="49" t="s">
        <v>0</v>
      </c>
      <c r="C35" s="50">
        <f>+C19-C24-C30-C33</f>
        <v>1870</v>
      </c>
      <c r="D35" s="50">
        <f>+D19-D24-D30-D33</f>
        <v>1024.8000000000002</v>
      </c>
      <c r="E35" s="50">
        <f>+E19-E24-E30-E33</f>
        <v>1009.3600000000001</v>
      </c>
      <c r="F35" s="50">
        <f>+F19-F24-F30-F33</f>
        <v>1343.6752000000001</v>
      </c>
      <c r="G35" s="48">
        <f>+G19-G24-G30-G33</f>
        <v>1577.7407039999998</v>
      </c>
    </row>
    <row r="36" spans="2:7" ht="13.5" thickBot="1">
      <c r="B36" s="2" t="s">
        <v>1</v>
      </c>
      <c r="C36" s="51">
        <f>+C35</f>
        <v>1870</v>
      </c>
      <c r="D36" s="52">
        <f>+C36+D35</f>
        <v>2894.8</v>
      </c>
      <c r="E36" s="52">
        <f>+D36+E35</f>
        <v>3904.1600000000003</v>
      </c>
      <c r="F36" s="52">
        <f>+E36+F35</f>
        <v>5247.8352</v>
      </c>
      <c r="G36" s="52">
        <f>+F36+G35</f>
        <v>6825.575904</v>
      </c>
    </row>
    <row r="37" spans="4:9" ht="12.75">
      <c r="D37" s="1"/>
      <c r="E37" s="1"/>
      <c r="F37" s="1"/>
      <c r="G37" s="1"/>
      <c r="H37" s="1"/>
      <c r="I37" s="5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7"/>
  <sheetViews>
    <sheetView zoomScalePageLayoutView="0" workbookViewId="0" topLeftCell="A13">
      <selection activeCell="B1" sqref="B1:G36"/>
    </sheetView>
  </sheetViews>
  <sheetFormatPr defaultColWidth="9.140625" defaultRowHeight="12.75"/>
  <cols>
    <col min="1" max="1" width="4.00390625" style="0" customWidth="1"/>
    <col min="2" max="2" width="56.7109375" style="0" bestFit="1" customWidth="1"/>
    <col min="8" max="8" width="3.8515625" style="0" customWidth="1"/>
  </cols>
  <sheetData>
    <row r="1" spans="4:7" ht="13.5" thickBot="1">
      <c r="D1" s="1"/>
      <c r="E1" s="1"/>
      <c r="F1" s="1"/>
      <c r="G1" s="1"/>
    </row>
    <row r="2" spans="2:7" ht="13.5" thickBot="1">
      <c r="B2" s="2" t="s">
        <v>2</v>
      </c>
      <c r="C2" s="3"/>
      <c r="D2" s="1"/>
      <c r="E2" s="1"/>
      <c r="F2" s="1"/>
      <c r="G2" s="1"/>
    </row>
    <row r="3" spans="2:7" ht="12.75">
      <c r="B3" s="4" t="s">
        <v>3</v>
      </c>
      <c r="C3" s="5">
        <v>3</v>
      </c>
      <c r="D3" s="1"/>
      <c r="E3" s="1"/>
      <c r="F3" s="1"/>
      <c r="G3" s="1"/>
    </row>
    <row r="4" spans="2:7" ht="12.75">
      <c r="B4" s="6" t="s">
        <v>19</v>
      </c>
      <c r="C4" s="7">
        <v>3</v>
      </c>
      <c r="D4" s="1"/>
      <c r="E4" s="1"/>
      <c r="F4" s="1"/>
      <c r="G4" s="1"/>
    </row>
    <row r="5" spans="2:7" ht="12.75">
      <c r="B5" s="6" t="s">
        <v>20</v>
      </c>
      <c r="C5" s="8" t="s">
        <v>27</v>
      </c>
      <c r="D5" s="1"/>
      <c r="E5" s="1"/>
      <c r="F5" s="1"/>
      <c r="G5" s="1"/>
    </row>
    <row r="6" spans="2:7" ht="12.75">
      <c r="B6" s="6" t="s">
        <v>7</v>
      </c>
      <c r="C6" s="9">
        <v>60</v>
      </c>
      <c r="D6" s="1"/>
      <c r="E6" s="1"/>
      <c r="F6" s="1"/>
      <c r="G6" s="1"/>
    </row>
    <row r="7" spans="2:7" ht="12.75">
      <c r="B7" s="6" t="s">
        <v>8</v>
      </c>
      <c r="C7" s="9">
        <v>65</v>
      </c>
      <c r="D7" s="1"/>
      <c r="E7" s="1"/>
      <c r="F7" s="1"/>
      <c r="G7" s="1"/>
    </row>
    <row r="8" spans="2:7" ht="12.75">
      <c r="B8" s="6" t="s">
        <v>9</v>
      </c>
      <c r="C8" s="9">
        <v>70</v>
      </c>
      <c r="D8" s="1"/>
      <c r="E8" s="1"/>
      <c r="F8" s="1"/>
      <c r="G8" s="1"/>
    </row>
    <row r="9" spans="2:7" ht="12.75">
      <c r="B9" s="6" t="s">
        <v>10</v>
      </c>
      <c r="C9" s="9">
        <v>75</v>
      </c>
      <c r="D9" s="1"/>
      <c r="E9" s="1"/>
      <c r="F9" s="1"/>
      <c r="G9" s="1"/>
    </row>
    <row r="10" spans="2:7" ht="12.75">
      <c r="B10" s="6" t="s">
        <v>11</v>
      </c>
      <c r="C10" s="9">
        <v>80</v>
      </c>
      <c r="D10" s="1"/>
      <c r="E10" s="1"/>
      <c r="F10" s="1"/>
      <c r="G10" s="1"/>
    </row>
    <row r="11" spans="2:7" ht="12.75">
      <c r="B11" s="6" t="s">
        <v>6</v>
      </c>
      <c r="C11" s="7">
        <v>4</v>
      </c>
      <c r="D11" s="1"/>
      <c r="E11" s="1"/>
      <c r="F11" s="1"/>
      <c r="G11" s="1"/>
    </row>
    <row r="12" spans="2:7" ht="12.75">
      <c r="B12" s="6" t="s">
        <v>5</v>
      </c>
      <c r="C12" s="9">
        <v>300</v>
      </c>
      <c r="D12" s="10"/>
      <c r="E12" s="1"/>
      <c r="F12" s="1"/>
      <c r="G12" s="1"/>
    </row>
    <row r="13" spans="2:7" ht="13.5" thickBot="1">
      <c r="B13" s="11" t="s">
        <v>4</v>
      </c>
      <c r="C13" s="12">
        <v>300</v>
      </c>
      <c r="D13" s="10"/>
      <c r="E13" s="1"/>
      <c r="F13" s="1"/>
      <c r="G13" s="1"/>
    </row>
    <row r="14" spans="2:7" ht="13.5" thickBot="1">
      <c r="B14" s="13"/>
      <c r="C14" s="14"/>
      <c r="D14" s="10"/>
      <c r="E14" s="1"/>
      <c r="F14" s="1"/>
      <c r="G14" s="1"/>
    </row>
    <row r="15" spans="2:7" ht="13.5" thickBot="1">
      <c r="B15" s="15"/>
      <c r="C15" s="16" t="s">
        <v>22</v>
      </c>
      <c r="D15" s="17" t="s">
        <v>23</v>
      </c>
      <c r="E15" s="18" t="s">
        <v>24</v>
      </c>
      <c r="F15" s="17" t="s">
        <v>25</v>
      </c>
      <c r="G15" s="19" t="s">
        <v>26</v>
      </c>
    </row>
    <row r="16" spans="2:7" ht="12.75">
      <c r="B16" s="20" t="s">
        <v>15</v>
      </c>
      <c r="C16" s="21"/>
      <c r="D16" s="22"/>
      <c r="E16" s="23"/>
      <c r="F16" s="24"/>
      <c r="G16" s="25"/>
    </row>
    <row r="17" spans="2:7" ht="12.75">
      <c r="B17" s="6" t="s">
        <v>30</v>
      </c>
      <c r="C17" s="26">
        <f>+C6*52</f>
        <v>3120</v>
      </c>
      <c r="D17" s="27">
        <f>+C7*52</f>
        <v>3380</v>
      </c>
      <c r="E17" s="28">
        <f>+C8*52</f>
        <v>3640</v>
      </c>
      <c r="F17" s="27">
        <f>+C9*52</f>
        <v>3900</v>
      </c>
      <c r="G17" s="29">
        <f>+C10*52</f>
        <v>4160</v>
      </c>
    </row>
    <row r="18" spans="2:7" ht="15">
      <c r="B18" s="6" t="s">
        <v>21</v>
      </c>
      <c r="C18" s="30">
        <v>400</v>
      </c>
      <c r="D18" s="31">
        <v>420</v>
      </c>
      <c r="E18" s="32">
        <v>440</v>
      </c>
      <c r="F18" s="31">
        <v>460</v>
      </c>
      <c r="G18" s="33">
        <v>480</v>
      </c>
    </row>
    <row r="19" spans="2:7" ht="12.75">
      <c r="B19" s="6" t="s">
        <v>16</v>
      </c>
      <c r="C19" s="26">
        <f>+C18+C17</f>
        <v>3520</v>
      </c>
      <c r="D19" s="26">
        <f>+D18+D17</f>
        <v>3800</v>
      </c>
      <c r="E19" s="26">
        <f>+E18+E17</f>
        <v>4080</v>
      </c>
      <c r="F19" s="26">
        <f>+F18+F17</f>
        <v>4360</v>
      </c>
      <c r="G19" s="26">
        <f>+G18+G17</f>
        <v>4640</v>
      </c>
    </row>
    <row r="20" spans="2:7" ht="12.75">
      <c r="B20" s="6"/>
      <c r="C20" s="26"/>
      <c r="D20" s="34"/>
      <c r="E20" s="35"/>
      <c r="F20" s="34"/>
      <c r="G20" s="36"/>
    </row>
    <row r="21" spans="2:7" ht="12.75">
      <c r="B21" s="20" t="s">
        <v>17</v>
      </c>
      <c r="C21" s="26"/>
      <c r="D21" s="34"/>
      <c r="E21" s="35"/>
      <c r="F21" s="34"/>
      <c r="G21" s="36"/>
    </row>
    <row r="22" spans="2:7" ht="12.75">
      <c r="B22" s="6" t="s">
        <v>14</v>
      </c>
      <c r="C22" s="37">
        <v>300</v>
      </c>
      <c r="D22" s="34">
        <v>306</v>
      </c>
      <c r="E22" s="35">
        <v>312.12</v>
      </c>
      <c r="F22" s="34">
        <v>318.36240000000004</v>
      </c>
      <c r="G22" s="36">
        <v>324.72964800000005</v>
      </c>
    </row>
    <row r="23" spans="2:7" ht="12.75">
      <c r="B23" s="6" t="s">
        <v>31</v>
      </c>
      <c r="C23" s="30">
        <v>300</v>
      </c>
      <c r="D23" s="38">
        <v>306</v>
      </c>
      <c r="E23" s="39">
        <v>312.12</v>
      </c>
      <c r="F23" s="38">
        <v>318.36240000000004</v>
      </c>
      <c r="G23" s="40">
        <v>324.72964800000005</v>
      </c>
    </row>
    <row r="24" spans="2:7" ht="12.75">
      <c r="B24" s="6" t="s">
        <v>12</v>
      </c>
      <c r="C24" s="37">
        <v>600</v>
      </c>
      <c r="D24" s="34">
        <v>612</v>
      </c>
      <c r="E24" s="35">
        <v>624.24</v>
      </c>
      <c r="F24" s="34">
        <v>636.7248000000001</v>
      </c>
      <c r="G24" s="36">
        <v>649.4592960000001</v>
      </c>
    </row>
    <row r="25" spans="2:7" ht="12.75">
      <c r="B25" s="6"/>
      <c r="C25" s="37"/>
      <c r="D25" s="27"/>
      <c r="E25" s="35"/>
      <c r="F25" s="34"/>
      <c r="G25" s="36"/>
    </row>
    <row r="26" spans="2:7" ht="12.75">
      <c r="B26" s="20" t="s">
        <v>18</v>
      </c>
      <c r="C26" s="37"/>
      <c r="D26" s="34"/>
      <c r="E26" s="35"/>
      <c r="F26" s="34"/>
      <c r="G26" s="36"/>
    </row>
    <row r="27" spans="2:7" ht="12.75">
      <c r="B27" s="6" t="s">
        <v>32</v>
      </c>
      <c r="C27" s="37">
        <v>1080</v>
      </c>
      <c r="D27" s="27"/>
      <c r="E27" s="35">
        <v>2246.4</v>
      </c>
      <c r="F27" s="34"/>
      <c r="G27" s="36">
        <v>2332.8</v>
      </c>
    </row>
    <row r="28" spans="2:7" ht="12.75">
      <c r="B28" s="6" t="s">
        <v>28</v>
      </c>
      <c r="C28" s="37"/>
      <c r="D28" s="34">
        <v>2203.2</v>
      </c>
      <c r="E28" s="35"/>
      <c r="F28" s="34">
        <v>2289.6</v>
      </c>
      <c r="G28" s="36"/>
    </row>
    <row r="29" spans="2:7" ht="12.75">
      <c r="B29" s="6" t="s">
        <v>29</v>
      </c>
      <c r="C29" s="41">
        <v>50</v>
      </c>
      <c r="D29" s="42">
        <v>0</v>
      </c>
      <c r="E29" s="43">
        <v>200</v>
      </c>
      <c r="F29" s="42">
        <v>50</v>
      </c>
      <c r="G29" s="44">
        <v>0</v>
      </c>
    </row>
    <row r="30" spans="2:7" ht="12.75">
      <c r="B30" s="6" t="s">
        <v>13</v>
      </c>
      <c r="C30" s="37">
        <v>1130</v>
      </c>
      <c r="D30" s="34">
        <v>2203.2</v>
      </c>
      <c r="E30" s="35">
        <v>2446.4</v>
      </c>
      <c r="F30" s="34">
        <v>2339.6</v>
      </c>
      <c r="G30" s="36">
        <v>2332.8</v>
      </c>
    </row>
    <row r="31" spans="2:7" ht="12.75">
      <c r="B31" s="6"/>
      <c r="C31" s="37"/>
      <c r="D31" s="34"/>
      <c r="E31" s="35"/>
      <c r="F31" s="34"/>
      <c r="G31" s="36"/>
    </row>
    <row r="32" spans="2:7" ht="12.75">
      <c r="B32" s="20" t="s">
        <v>33</v>
      </c>
      <c r="C32" s="37"/>
      <c r="D32" s="34"/>
      <c r="E32" s="35"/>
      <c r="F32" s="34"/>
      <c r="G32" s="36"/>
    </row>
    <row r="33" spans="2:7" ht="12.75">
      <c r="B33" s="6" t="s">
        <v>35</v>
      </c>
      <c r="C33" s="37">
        <v>2000</v>
      </c>
      <c r="D33" s="37">
        <v>2000</v>
      </c>
      <c r="E33" s="37">
        <v>2000</v>
      </c>
      <c r="F33" s="37">
        <v>2000</v>
      </c>
      <c r="G33" s="37">
        <v>2000</v>
      </c>
    </row>
    <row r="34" spans="2:7" ht="13.5" thickBot="1">
      <c r="B34" s="11"/>
      <c r="C34" s="45"/>
      <c r="D34" s="46"/>
      <c r="E34" s="47"/>
      <c r="F34" s="46"/>
      <c r="G34" s="48"/>
    </row>
    <row r="35" spans="2:7" ht="13.5" thickBot="1">
      <c r="B35" s="49" t="s">
        <v>0</v>
      </c>
      <c r="C35" s="50">
        <f>+C19-C24-C30-C33</f>
        <v>-210</v>
      </c>
      <c r="D35" s="50">
        <f>+D19-D24-D30-D33</f>
        <v>-1015.1999999999998</v>
      </c>
      <c r="E35" s="50">
        <f>+E19-E24-E30-E33</f>
        <v>-990.6399999999999</v>
      </c>
      <c r="F35" s="50">
        <f>+F19-F24-F30-F33</f>
        <v>-616.3247999999999</v>
      </c>
      <c r="G35" s="54">
        <f>+G19-G24-G30-G33</f>
        <v>-342.2592960000002</v>
      </c>
    </row>
    <row r="36" spans="2:7" ht="13.5" thickBot="1">
      <c r="B36" s="2" t="s">
        <v>1</v>
      </c>
      <c r="C36" s="51">
        <f>+C35</f>
        <v>-210</v>
      </c>
      <c r="D36" s="52">
        <f>+C36+D35</f>
        <v>-1225.1999999999998</v>
      </c>
      <c r="E36" s="52">
        <f>+D36+E35</f>
        <v>-2215.8399999999997</v>
      </c>
      <c r="F36" s="52">
        <f>+E36+F35</f>
        <v>-2832.1647999999996</v>
      </c>
      <c r="G36" s="52">
        <f>+F36+G35</f>
        <v>-3174.4240959999997</v>
      </c>
    </row>
    <row r="37" spans="4:9" ht="12.75">
      <c r="D37" s="1"/>
      <c r="E37" s="1"/>
      <c r="F37" s="1"/>
      <c r="G37" s="1"/>
      <c r="H37" s="1"/>
      <c r="I37" s="5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7"/>
  <sheetViews>
    <sheetView zoomScalePageLayoutView="0" workbookViewId="0" topLeftCell="A10">
      <selection activeCell="B1" sqref="B1:G36"/>
    </sheetView>
  </sheetViews>
  <sheetFormatPr defaultColWidth="9.140625" defaultRowHeight="12.75"/>
  <cols>
    <col min="1" max="1" width="4.00390625" style="0" customWidth="1"/>
    <col min="2" max="2" width="56.7109375" style="0" bestFit="1" customWidth="1"/>
    <col min="8" max="8" width="3.8515625" style="0" customWidth="1"/>
  </cols>
  <sheetData>
    <row r="1" spans="4:7" ht="13.5" thickBot="1">
      <c r="D1" s="1"/>
      <c r="E1" s="1"/>
      <c r="F1" s="1"/>
      <c r="G1" s="1"/>
    </row>
    <row r="2" spans="2:7" ht="13.5" thickBot="1">
      <c r="B2" s="2" t="s">
        <v>2</v>
      </c>
      <c r="C2" s="3"/>
      <c r="D2" s="1"/>
      <c r="E2" s="1"/>
      <c r="F2" s="1"/>
      <c r="G2" s="1"/>
    </row>
    <row r="3" spans="2:7" ht="12.75">
      <c r="B3" s="4" t="s">
        <v>3</v>
      </c>
      <c r="C3" s="5">
        <v>3</v>
      </c>
      <c r="D3" s="1"/>
      <c r="E3" s="1"/>
      <c r="F3" s="1"/>
      <c r="G3" s="1"/>
    </row>
    <row r="4" spans="2:7" ht="12.75">
      <c r="B4" s="6" t="s">
        <v>19</v>
      </c>
      <c r="C4" s="7">
        <v>3</v>
      </c>
      <c r="D4" s="1"/>
      <c r="E4" s="1"/>
      <c r="F4" s="1"/>
      <c r="G4" s="1"/>
    </row>
    <row r="5" spans="2:7" ht="12.75">
      <c r="B5" s="6" t="s">
        <v>20</v>
      </c>
      <c r="C5" s="8" t="s">
        <v>27</v>
      </c>
      <c r="D5" s="1"/>
      <c r="E5" s="1"/>
      <c r="F5" s="1"/>
      <c r="G5" s="1"/>
    </row>
    <row r="6" spans="2:7" ht="12.75">
      <c r="B6" s="6" t="s">
        <v>7</v>
      </c>
      <c r="C6" s="9">
        <v>60</v>
      </c>
      <c r="D6" s="1"/>
      <c r="E6" s="1"/>
      <c r="F6" s="1"/>
      <c r="G6" s="1"/>
    </row>
    <row r="7" spans="2:7" ht="12.75">
      <c r="B7" s="6" t="s">
        <v>8</v>
      </c>
      <c r="C7" s="9">
        <v>65</v>
      </c>
      <c r="D7" s="1"/>
      <c r="E7" s="1"/>
      <c r="F7" s="1"/>
      <c r="G7" s="1"/>
    </row>
    <row r="8" spans="2:7" ht="12.75">
      <c r="B8" s="6" t="s">
        <v>9</v>
      </c>
      <c r="C8" s="9">
        <v>70</v>
      </c>
      <c r="D8" s="1"/>
      <c r="E8" s="1"/>
      <c r="F8" s="1"/>
      <c r="G8" s="1"/>
    </row>
    <row r="9" spans="2:7" ht="12.75">
      <c r="B9" s="6" t="s">
        <v>10</v>
      </c>
      <c r="C9" s="9">
        <v>75</v>
      </c>
      <c r="D9" s="1"/>
      <c r="E9" s="1"/>
      <c r="F9" s="1"/>
      <c r="G9" s="1"/>
    </row>
    <row r="10" spans="2:7" ht="12.75">
      <c r="B10" s="6" t="s">
        <v>11</v>
      </c>
      <c r="C10" s="9">
        <v>80</v>
      </c>
      <c r="D10" s="1"/>
      <c r="E10" s="1"/>
      <c r="F10" s="1"/>
      <c r="G10" s="1"/>
    </row>
    <row r="11" spans="2:7" ht="12.75">
      <c r="B11" s="6" t="s">
        <v>6</v>
      </c>
      <c r="C11" s="7">
        <v>4</v>
      </c>
      <c r="D11" s="1"/>
      <c r="E11" s="1"/>
      <c r="F11" s="1"/>
      <c r="G11" s="1"/>
    </row>
    <row r="12" spans="2:7" ht="12.75">
      <c r="B12" s="6" t="s">
        <v>5</v>
      </c>
      <c r="C12" s="9">
        <v>300</v>
      </c>
      <c r="D12" s="10"/>
      <c r="E12" s="1"/>
      <c r="F12" s="1"/>
      <c r="G12" s="1"/>
    </row>
    <row r="13" spans="2:7" ht="13.5" thickBot="1">
      <c r="B13" s="11" t="s">
        <v>4</v>
      </c>
      <c r="C13" s="12">
        <v>300</v>
      </c>
      <c r="D13" s="10"/>
      <c r="E13" s="1"/>
      <c r="F13" s="1"/>
      <c r="G13" s="1"/>
    </row>
    <row r="14" spans="2:7" ht="13.5" thickBot="1">
      <c r="B14" s="13"/>
      <c r="C14" s="14"/>
      <c r="D14" s="10"/>
      <c r="E14" s="1"/>
      <c r="F14" s="1"/>
      <c r="G14" s="1"/>
    </row>
    <row r="15" spans="2:7" ht="13.5" thickBot="1">
      <c r="B15" s="15"/>
      <c r="C15" s="16" t="s">
        <v>22</v>
      </c>
      <c r="D15" s="17" t="s">
        <v>23</v>
      </c>
      <c r="E15" s="18" t="s">
        <v>24</v>
      </c>
      <c r="F15" s="17" t="s">
        <v>25</v>
      </c>
      <c r="G15" s="19" t="s">
        <v>26</v>
      </c>
    </row>
    <row r="16" spans="2:7" ht="12.75">
      <c r="B16" s="20" t="s">
        <v>15</v>
      </c>
      <c r="C16" s="21"/>
      <c r="D16" s="22"/>
      <c r="E16" s="23"/>
      <c r="F16" s="24"/>
      <c r="G16" s="25"/>
    </row>
    <row r="17" spans="2:7" ht="12.75">
      <c r="B17" s="6" t="s">
        <v>30</v>
      </c>
      <c r="C17" s="26">
        <f>+C6*52</f>
        <v>3120</v>
      </c>
      <c r="D17" s="27">
        <f>+C7*52</f>
        <v>3380</v>
      </c>
      <c r="E17" s="28">
        <f>+C8*52</f>
        <v>3640</v>
      </c>
      <c r="F17" s="27">
        <f>+C9*52</f>
        <v>3900</v>
      </c>
      <c r="G17" s="29">
        <f>+C10*52</f>
        <v>4160</v>
      </c>
    </row>
    <row r="18" spans="2:7" ht="15">
      <c r="B18" s="6" t="s">
        <v>21</v>
      </c>
      <c r="C18" s="30">
        <v>400</v>
      </c>
      <c r="D18" s="31">
        <v>420</v>
      </c>
      <c r="E18" s="32">
        <v>440</v>
      </c>
      <c r="F18" s="31">
        <v>460</v>
      </c>
      <c r="G18" s="33">
        <v>480</v>
      </c>
    </row>
    <row r="19" spans="2:7" ht="12.75">
      <c r="B19" s="6" t="s">
        <v>16</v>
      </c>
      <c r="C19" s="26">
        <f>+C18+C17</f>
        <v>3520</v>
      </c>
      <c r="D19" s="26">
        <f>+D18+D17</f>
        <v>3800</v>
      </c>
      <c r="E19" s="26">
        <f>+E18+E17</f>
        <v>4080</v>
      </c>
      <c r="F19" s="26">
        <f>+F18+F17</f>
        <v>4360</v>
      </c>
      <c r="G19" s="26">
        <f>+G18+G17</f>
        <v>4640</v>
      </c>
    </row>
    <row r="20" spans="2:7" ht="12.75">
      <c r="B20" s="6"/>
      <c r="C20" s="26"/>
      <c r="D20" s="34"/>
      <c r="E20" s="35"/>
      <c r="F20" s="34"/>
      <c r="G20" s="36"/>
    </row>
    <row r="21" spans="2:7" ht="12.75">
      <c r="B21" s="20" t="s">
        <v>17</v>
      </c>
      <c r="C21" s="26"/>
      <c r="D21" s="34"/>
      <c r="E21" s="35"/>
      <c r="F21" s="34"/>
      <c r="G21" s="36"/>
    </row>
    <row r="22" spans="2:7" ht="12.75">
      <c r="B22" s="6" t="s">
        <v>14</v>
      </c>
      <c r="C22" s="37">
        <v>300</v>
      </c>
      <c r="D22" s="34">
        <v>306</v>
      </c>
      <c r="E22" s="35">
        <v>312.12</v>
      </c>
      <c r="F22" s="34">
        <v>318.36240000000004</v>
      </c>
      <c r="G22" s="36">
        <v>324.72964800000005</v>
      </c>
    </row>
    <row r="23" spans="2:7" ht="12.75">
      <c r="B23" s="6" t="s">
        <v>31</v>
      </c>
      <c r="C23" s="30">
        <v>300</v>
      </c>
      <c r="D23" s="38">
        <v>306</v>
      </c>
      <c r="E23" s="39">
        <v>312.12</v>
      </c>
      <c r="F23" s="38">
        <v>318.36240000000004</v>
      </c>
      <c r="G23" s="40">
        <v>324.72964800000005</v>
      </c>
    </row>
    <row r="24" spans="2:7" ht="12.75">
      <c r="B24" s="6" t="s">
        <v>12</v>
      </c>
      <c r="C24" s="37">
        <v>600</v>
      </c>
      <c r="D24" s="34">
        <v>612</v>
      </c>
      <c r="E24" s="35">
        <v>624.24</v>
      </c>
      <c r="F24" s="34">
        <v>636.7248000000001</v>
      </c>
      <c r="G24" s="36">
        <v>649.4592960000001</v>
      </c>
    </row>
    <row r="25" spans="2:7" ht="12.75">
      <c r="B25" s="6"/>
      <c r="C25" s="37"/>
      <c r="D25" s="27"/>
      <c r="E25" s="35"/>
      <c r="F25" s="34"/>
      <c r="G25" s="36"/>
    </row>
    <row r="26" spans="2:7" ht="12.75">
      <c r="B26" s="20" t="s">
        <v>18</v>
      </c>
      <c r="C26" s="37"/>
      <c r="D26" s="34"/>
      <c r="E26" s="35"/>
      <c r="F26" s="34"/>
      <c r="G26" s="36"/>
    </row>
    <row r="27" spans="2:7" ht="12.75">
      <c r="B27" s="6" t="s">
        <v>32</v>
      </c>
      <c r="C27" s="37">
        <v>1080</v>
      </c>
      <c r="D27" s="27"/>
      <c r="E27" s="35">
        <v>2246.4</v>
      </c>
      <c r="F27" s="34"/>
      <c r="G27" s="36">
        <v>2332.8</v>
      </c>
    </row>
    <row r="28" spans="2:7" ht="12.75">
      <c r="B28" s="6" t="s">
        <v>28</v>
      </c>
      <c r="C28" s="37"/>
      <c r="D28" s="34">
        <v>2203.2</v>
      </c>
      <c r="E28" s="35"/>
      <c r="F28" s="34">
        <v>2289.6</v>
      </c>
      <c r="G28" s="36"/>
    </row>
    <row r="29" spans="2:7" ht="12.75">
      <c r="B29" s="6" t="s">
        <v>29</v>
      </c>
      <c r="C29" s="41">
        <v>50</v>
      </c>
      <c r="D29" s="42">
        <v>0</v>
      </c>
      <c r="E29" s="43">
        <v>200</v>
      </c>
      <c r="F29" s="42">
        <v>50</v>
      </c>
      <c r="G29" s="44">
        <v>0</v>
      </c>
    </row>
    <row r="30" spans="2:7" ht="12.75">
      <c r="B30" s="6" t="s">
        <v>13</v>
      </c>
      <c r="C30" s="37">
        <v>1130</v>
      </c>
      <c r="D30" s="34">
        <v>2203.2</v>
      </c>
      <c r="E30" s="35">
        <v>2446.4</v>
      </c>
      <c r="F30" s="34">
        <v>2339.6</v>
      </c>
      <c r="G30" s="36">
        <v>2332.8</v>
      </c>
    </row>
    <row r="31" spans="2:7" ht="12.75">
      <c r="B31" s="6"/>
      <c r="C31" s="37"/>
      <c r="D31" s="34"/>
      <c r="E31" s="35"/>
      <c r="F31" s="34"/>
      <c r="G31" s="36"/>
    </row>
    <row r="32" spans="2:7" ht="12.75">
      <c r="B32" s="20" t="s">
        <v>33</v>
      </c>
      <c r="C32" s="37"/>
      <c r="D32" s="34"/>
      <c r="E32" s="35"/>
      <c r="F32" s="34"/>
      <c r="G32" s="36"/>
    </row>
    <row r="33" spans="2:7" ht="12.75">
      <c r="B33" s="6" t="s">
        <v>34</v>
      </c>
      <c r="C33" s="37">
        <v>1200</v>
      </c>
      <c r="D33" s="37">
        <v>1200</v>
      </c>
      <c r="E33" s="37">
        <v>1200</v>
      </c>
      <c r="F33" s="34">
        <v>1200</v>
      </c>
      <c r="G33" s="36">
        <v>1200</v>
      </c>
    </row>
    <row r="34" spans="2:7" ht="13.5" thickBot="1">
      <c r="B34" s="11"/>
      <c r="C34" s="45"/>
      <c r="D34" s="46"/>
      <c r="E34" s="47"/>
      <c r="F34" s="46"/>
      <c r="G34" s="48"/>
    </row>
    <row r="35" spans="2:7" ht="13.5" thickBot="1">
      <c r="B35" s="49" t="s">
        <v>0</v>
      </c>
      <c r="C35" s="50">
        <f>+C19-C24-C30-C33</f>
        <v>590</v>
      </c>
      <c r="D35" s="50">
        <f>+D19-D24-D30-D33</f>
        <v>-215.19999999999982</v>
      </c>
      <c r="E35" s="50">
        <f>+E19-E24-E30-E33</f>
        <v>-190.63999999999987</v>
      </c>
      <c r="F35" s="50">
        <f>+F19-F24-F30-F33</f>
        <v>183.67520000000013</v>
      </c>
      <c r="G35" s="48">
        <f>+G19-G24-G30-G33</f>
        <v>457.7407039999998</v>
      </c>
    </row>
    <row r="36" spans="2:7" ht="13.5" thickBot="1">
      <c r="B36" s="2" t="s">
        <v>1</v>
      </c>
      <c r="C36" s="51">
        <f>+C35</f>
        <v>590</v>
      </c>
      <c r="D36" s="52">
        <f>+C36+D35</f>
        <v>374.8000000000002</v>
      </c>
      <c r="E36" s="52">
        <f>+D36+E35</f>
        <v>184.1600000000003</v>
      </c>
      <c r="F36" s="52">
        <f>+E36+F35</f>
        <v>367.83520000000044</v>
      </c>
      <c r="G36" s="52">
        <f>+F36+G35</f>
        <v>825.5759040000003</v>
      </c>
    </row>
    <row r="37" spans="4:9" ht="12.75">
      <c r="D37" s="1"/>
      <c r="E37" s="1"/>
      <c r="F37" s="1"/>
      <c r="G37" s="1"/>
      <c r="H37" s="1"/>
      <c r="I37" s="5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Teacher and principal housing cashflow model</dc:title>
  <dc:subject>Teacher and principal housing</dc:subject>
  <dc:creator>Education Infrastructure Service</dc:creator>
  <cp:keywords>property, schools, teachers, principals, budget, income, expenses, rent</cp:keywords>
  <dc:description/>
  <cp:lastModifiedBy>Danielle Gibbon</cp:lastModifiedBy>
  <cp:lastPrinted>2004-09-06T01:37:24Z</cp:lastPrinted>
  <dcterms:created xsi:type="dcterms:W3CDTF">2004-06-01T22:53:56Z</dcterms:created>
  <dcterms:modified xsi:type="dcterms:W3CDTF">2015-05-25T01:52:55Z</dcterms:modified>
  <cp:category>State school property - day to day management</cp:category>
  <cp:version/>
  <cp:contentType/>
  <cp:contentStatus/>
</cp:coreProperties>
</file>